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0" yWindow="0" windowWidth="28800" windowHeight="12315" tabRatio="854"/>
  </bookViews>
  <sheets>
    <sheet name="1.국토면적및장래인구" sheetId="239" r:id="rId1"/>
    <sheet name="2.조출생률및조사망률" sheetId="205" r:id="rId2"/>
    <sheet name="3.실업률" sheetId="206" r:id="rId3"/>
    <sheet name="4.물가지수" sheetId="230" r:id="rId4"/>
    <sheet name="5.수출ㆍ수입" sheetId="213" r:id="rId5"/>
    <sheet name="6.수출입단가지수" sheetId="228" r:id="rId6"/>
    <sheet name="7.국제수지(경상수지)" sheetId="240" r:id="rId7"/>
    <sheet name="8.무역의존도" sheetId="231" r:id="rId8"/>
    <sheet name="9.국민총소득(당해년가격)" sheetId="208" r:id="rId9"/>
    <sheet name="10.1인당국민총소득(당해년가격)" sheetId="215" r:id="rId10"/>
    <sheet name="11.국내총생산(당해년가격)" sheetId="229" r:id="rId11"/>
    <sheet name="12.경제성장률" sheetId="219" r:id="rId12"/>
    <sheet name="13.남북한주요경제지표" sheetId="225" r:id="rId13"/>
  </sheets>
  <definedNames>
    <definedName name="_xlnm.Print_Area" localSheetId="0">'1.국토면적및장래인구'!$A$1:$X$38</definedName>
    <definedName name="_xlnm.Print_Area" localSheetId="9">'10.1인당국민총소득(당해년가격)'!$A$1:$J$53</definedName>
    <definedName name="_xlnm.Print_Area" localSheetId="10">'11.국내총생산(당해년가격)'!$A$1:$I$57</definedName>
    <definedName name="_xlnm.Print_Area" localSheetId="11">'12.경제성장률'!$A$1:$I$55</definedName>
    <definedName name="_xlnm.Print_Area" localSheetId="1">'2.조출생률및조사망률'!$A$1:$N$54</definedName>
    <definedName name="_xlnm.Print_Area" localSheetId="2">'3.실업률'!$A$1:$L$55</definedName>
    <definedName name="_xlnm.Print_Area" localSheetId="3">'4.물가지수'!$A$1:$S$58</definedName>
    <definedName name="_xlnm.Print_Area" localSheetId="4">'5.수출ㆍ수입'!$A$1:$R$53</definedName>
    <definedName name="_xlnm.Print_Area" localSheetId="5">'6.수출입단가지수'!$A$1:$R$55</definedName>
    <definedName name="_xlnm.Print_Area" localSheetId="6">'7.국제수지(경상수지)'!$A$1:$I$46</definedName>
    <definedName name="_xlnm.Print_Area" localSheetId="7">'8.무역의존도'!$A$1:$Q$54</definedName>
    <definedName name="_xlnm.Print_Area" localSheetId="8">'9.국민총소득(당해년가격)'!$A$1:$J$51</definedName>
    <definedName name="국가" localSheetId="12">#REF!</definedName>
    <definedName name="국가">#REF!</definedName>
  </definedNames>
  <calcPr calcId="152511"/>
</workbook>
</file>

<file path=xl/calcChain.xml><?xml version="1.0" encoding="utf-8"?>
<calcChain xmlns="http://schemas.openxmlformats.org/spreadsheetml/2006/main">
  <c r="U9" i="239" l="1"/>
  <c r="U10" i="239"/>
  <c r="U11" i="239"/>
  <c r="U12" i="239"/>
  <c r="U13" i="239"/>
  <c r="U14" i="239"/>
  <c r="U15" i="239"/>
  <c r="U16" i="239"/>
  <c r="U17" i="239"/>
  <c r="U18" i="239"/>
  <c r="U19" i="239"/>
  <c r="U20" i="239"/>
  <c r="U21" i="239"/>
  <c r="U22" i="239"/>
  <c r="U23" i="239"/>
  <c r="U24" i="239"/>
  <c r="U25" i="239"/>
  <c r="U26" i="239"/>
  <c r="U27" i="239"/>
  <c r="U28" i="239"/>
  <c r="U29" i="239"/>
  <c r="U30" i="239"/>
  <c r="U31" i="239"/>
  <c r="U32" i="239"/>
  <c r="U33" i="239"/>
  <c r="U8" i="239"/>
  <c r="I10" i="239"/>
  <c r="I11" i="239"/>
  <c r="I12" i="239"/>
  <c r="I13" i="239"/>
  <c r="I14" i="239"/>
  <c r="I15" i="239"/>
  <c r="I16" i="239"/>
  <c r="I17" i="239"/>
  <c r="I18" i="239"/>
  <c r="I19" i="239"/>
  <c r="I20" i="239"/>
  <c r="I21" i="239"/>
  <c r="I22" i="239"/>
  <c r="I23" i="239"/>
  <c r="I24" i="239"/>
  <c r="I25" i="239"/>
  <c r="I26" i="239"/>
  <c r="I27" i="239"/>
  <c r="I28" i="239"/>
  <c r="I29" i="239"/>
  <c r="I30" i="239"/>
  <c r="I31" i="239"/>
  <c r="I32" i="239"/>
  <c r="I33" i="239"/>
  <c r="I8" i="239"/>
  <c r="I9" i="239"/>
  <c r="I7" i="239"/>
  <c r="J7" i="230" l="1"/>
  <c r="J8" i="230"/>
  <c r="J9" i="230"/>
  <c r="J10" i="230"/>
  <c r="J11" i="230"/>
  <c r="J12" i="230"/>
  <c r="J13" i="230"/>
  <c r="J14" i="230"/>
  <c r="J15" i="230"/>
  <c r="J16" i="230"/>
  <c r="J17" i="230"/>
  <c r="J18" i="230"/>
  <c r="J19" i="230"/>
  <c r="J20" i="230"/>
  <c r="J21" i="230"/>
  <c r="J22" i="230"/>
  <c r="J23" i="230"/>
  <c r="J24" i="230"/>
  <c r="J25" i="230"/>
  <c r="J26" i="230"/>
  <c r="J27" i="230"/>
  <c r="J28" i="230"/>
  <c r="J29" i="230"/>
  <c r="J30" i="230"/>
  <c r="J31" i="230"/>
  <c r="J32" i="230"/>
  <c r="J33" i="230"/>
  <c r="J34" i="230"/>
  <c r="J35" i="230"/>
  <c r="J36" i="230"/>
  <c r="J37" i="230"/>
  <c r="J38" i="230"/>
  <c r="J39" i="230"/>
  <c r="J40" i="230"/>
  <c r="J41" i="230"/>
  <c r="J42" i="230"/>
  <c r="J43" i="230"/>
  <c r="J44" i="230"/>
  <c r="J45" i="230"/>
  <c r="J46" i="230"/>
  <c r="J47" i="230"/>
  <c r="J48" i="230"/>
  <c r="J49" i="230"/>
  <c r="J50" i="230"/>
  <c r="R8" i="230" l="1"/>
  <c r="R9" i="230"/>
  <c r="R10" i="230"/>
  <c r="R11" i="230"/>
  <c r="R12" i="230"/>
  <c r="R14" i="230"/>
  <c r="R16" i="230"/>
  <c r="R17" i="230"/>
  <c r="R18" i="230"/>
  <c r="R19" i="230"/>
  <c r="R20" i="230"/>
  <c r="R21" i="230"/>
  <c r="R22" i="230"/>
  <c r="R26" i="230"/>
  <c r="R27" i="230"/>
  <c r="R28" i="230"/>
  <c r="R29" i="230"/>
  <c r="R30" i="230"/>
  <c r="R31" i="230"/>
  <c r="R32" i="230"/>
  <c r="R33" i="230"/>
  <c r="R34" i="230"/>
  <c r="R35" i="230"/>
  <c r="R36" i="230"/>
  <c r="R37" i="230"/>
  <c r="R38" i="230"/>
  <c r="R40" i="230"/>
  <c r="R41" i="230"/>
  <c r="R42" i="230"/>
  <c r="R43" i="230"/>
  <c r="R44" i="230"/>
  <c r="R45" i="230"/>
  <c r="R46" i="230"/>
  <c r="R47" i="230"/>
  <c r="R48" i="230"/>
  <c r="R49" i="230"/>
  <c r="R50" i="230"/>
  <c r="R7" i="230"/>
  <c r="W9" i="239" l="1"/>
  <c r="W10" i="239"/>
  <c r="W11" i="239"/>
  <c r="W12" i="239"/>
  <c r="W13" i="239"/>
  <c r="W14" i="239"/>
  <c r="W15" i="239"/>
  <c r="W16" i="239"/>
  <c r="W17" i="239"/>
  <c r="W18" i="239"/>
  <c r="W19" i="239"/>
  <c r="W20" i="239"/>
  <c r="W21" i="239"/>
  <c r="W22" i="239"/>
  <c r="W23" i="239"/>
  <c r="W24" i="239"/>
  <c r="W25" i="239"/>
  <c r="W26" i="239"/>
  <c r="W27" i="239"/>
  <c r="W28" i="239"/>
  <c r="W29" i="239"/>
  <c r="W30" i="239"/>
  <c r="W31" i="239"/>
  <c r="W32" i="239"/>
  <c r="W33" i="239"/>
  <c r="W8" i="239"/>
  <c r="K9" i="239"/>
  <c r="K10" i="239"/>
  <c r="K11" i="239"/>
  <c r="K12" i="239"/>
  <c r="K13" i="239"/>
  <c r="K14" i="239"/>
  <c r="K15" i="239"/>
  <c r="K16" i="239"/>
  <c r="K17" i="239"/>
  <c r="K18" i="239"/>
  <c r="K19" i="239"/>
  <c r="K20" i="239"/>
  <c r="K21" i="239"/>
  <c r="K22" i="239"/>
  <c r="K23" i="239"/>
  <c r="K24" i="239"/>
  <c r="K25" i="239"/>
  <c r="K26" i="239"/>
  <c r="K27" i="239"/>
  <c r="K28" i="239"/>
  <c r="K29" i="239"/>
  <c r="K30" i="239"/>
  <c r="K31" i="239"/>
  <c r="K32" i="239"/>
  <c r="K33" i="239"/>
  <c r="K8" i="239"/>
</calcChain>
</file>

<file path=xl/sharedStrings.xml><?xml version="1.0" encoding="utf-8"?>
<sst xmlns="http://schemas.openxmlformats.org/spreadsheetml/2006/main" count="1893" uniqueCount="407">
  <si>
    <t>단위 : 10억 달러</t>
    <phoneticPr fontId="4" type="noConversion"/>
  </si>
  <si>
    <t>단위 : 달러</t>
    <phoneticPr fontId="4" type="noConversion"/>
  </si>
  <si>
    <t>Ireland</t>
  </si>
  <si>
    <t>Turkey</t>
  </si>
  <si>
    <t>국    가</t>
    <phoneticPr fontId="4" type="noConversion"/>
  </si>
  <si>
    <t>단위 : 1,000명당</t>
    <phoneticPr fontId="4" type="noConversion"/>
  </si>
  <si>
    <t>그리스</t>
  </si>
  <si>
    <t>인도</t>
  </si>
  <si>
    <t>파키스탄</t>
  </si>
  <si>
    <t>베네수엘라</t>
  </si>
  <si>
    <t>말레이시아</t>
  </si>
  <si>
    <t>사우디아라비아</t>
  </si>
  <si>
    <t>남아프리카공화국</t>
  </si>
  <si>
    <t>Country</t>
    <phoneticPr fontId="4" type="noConversion"/>
  </si>
  <si>
    <t>이란</t>
  </si>
  <si>
    <t>아일랜드</t>
  </si>
  <si>
    <t>아르헨티나</t>
  </si>
  <si>
    <t>오스트리아</t>
  </si>
  <si>
    <t>벨기에</t>
  </si>
  <si>
    <t>캐나다</t>
  </si>
  <si>
    <t>칠레</t>
  </si>
  <si>
    <t>덴마크</t>
  </si>
  <si>
    <t>핀란드</t>
  </si>
  <si>
    <t>독일</t>
  </si>
  <si>
    <t>홍콩</t>
  </si>
  <si>
    <t>헝가리</t>
  </si>
  <si>
    <t>이스라엘</t>
  </si>
  <si>
    <t>이탈리아</t>
  </si>
  <si>
    <t>한국</t>
  </si>
  <si>
    <t>네덜란드</t>
  </si>
  <si>
    <t>뉴질랜드</t>
  </si>
  <si>
    <t>노르웨이</t>
  </si>
  <si>
    <t>필리핀</t>
  </si>
  <si>
    <t>포르투갈</t>
  </si>
  <si>
    <t>러시아</t>
  </si>
  <si>
    <t>싱가포르</t>
  </si>
  <si>
    <t>스페인</t>
  </si>
  <si>
    <t>스웨덴</t>
  </si>
  <si>
    <t>스위스</t>
  </si>
  <si>
    <t>영국</t>
  </si>
  <si>
    <t>Austria</t>
  </si>
  <si>
    <t>Greece</t>
  </si>
  <si>
    <t>Hong Kong</t>
  </si>
  <si>
    <t>Japan</t>
  </si>
  <si>
    <t>Korea</t>
  </si>
  <si>
    <t>Mexico</t>
  </si>
  <si>
    <t>Netherlands</t>
  </si>
  <si>
    <t>New Zealand</t>
  </si>
  <si>
    <t>Norway</t>
  </si>
  <si>
    <t>Poland</t>
  </si>
  <si>
    <t>Singapore</t>
  </si>
  <si>
    <t>Sweden</t>
  </si>
  <si>
    <t>Switzerland</t>
  </si>
  <si>
    <t>Population</t>
  </si>
  <si>
    <t>Exports</t>
  </si>
  <si>
    <t>Imports</t>
  </si>
  <si>
    <t>Energy</t>
  </si>
  <si>
    <t>Coal production</t>
  </si>
  <si>
    <t>Installed capacity</t>
  </si>
  <si>
    <t>Electric power</t>
  </si>
  <si>
    <t>Imports of crude petroleum</t>
  </si>
  <si>
    <t>Agriculture and fisheries</t>
  </si>
  <si>
    <t>Grain</t>
  </si>
  <si>
    <t>Fishery</t>
  </si>
  <si>
    <t>Production of mineral products</t>
  </si>
  <si>
    <t>Iron mine</t>
  </si>
  <si>
    <t>Non-ferrous metal industries</t>
  </si>
  <si>
    <t>Heavy chemical industry output</t>
  </si>
  <si>
    <t>Steel</t>
  </si>
  <si>
    <t>Cement</t>
  </si>
  <si>
    <t>Fertilizer</t>
  </si>
  <si>
    <t>%</t>
  </si>
  <si>
    <t>km</t>
  </si>
  <si>
    <t>대만</t>
  </si>
  <si>
    <t>미국</t>
  </si>
  <si>
    <t>브라질</t>
  </si>
  <si>
    <t>인도네시아</t>
  </si>
  <si>
    <t>일본</t>
  </si>
  <si>
    <t>오스트레일리아</t>
  </si>
  <si>
    <t>프랑스</t>
  </si>
  <si>
    <t>멕시코</t>
  </si>
  <si>
    <t>중국</t>
  </si>
  <si>
    <t>폴란드</t>
  </si>
  <si>
    <t>이집트</t>
  </si>
  <si>
    <t>단위 : %</t>
    <phoneticPr fontId="4" type="noConversion"/>
  </si>
  <si>
    <t>Belgium</t>
  </si>
  <si>
    <t>Brazil</t>
  </si>
  <si>
    <t>Denmark</t>
  </si>
  <si>
    <t>Russia</t>
  </si>
  <si>
    <t>Canada</t>
  </si>
  <si>
    <t>China</t>
  </si>
  <si>
    <t>France</t>
  </si>
  <si>
    <t>Germany</t>
  </si>
  <si>
    <t>India</t>
  </si>
  <si>
    <t>Indonesia</t>
  </si>
  <si>
    <t>Pakistan</t>
  </si>
  <si>
    <t>Philippines</t>
  </si>
  <si>
    <t>Saudi Arabia</t>
  </si>
  <si>
    <t>Thailand</t>
  </si>
  <si>
    <t>Taiwan</t>
  </si>
  <si>
    <t>Argentina</t>
  </si>
  <si>
    <t>Australia</t>
  </si>
  <si>
    <t>Bulgaria</t>
  </si>
  <si>
    <t>Chile</t>
  </si>
  <si>
    <t>Egypt</t>
  </si>
  <si>
    <t>Finland</t>
  </si>
  <si>
    <t>Hungary</t>
  </si>
  <si>
    <t>Iran</t>
  </si>
  <si>
    <t>Israel</t>
  </si>
  <si>
    <t>Italy</t>
  </si>
  <si>
    <t>Malaysia</t>
  </si>
  <si>
    <t>Portugal</t>
  </si>
  <si>
    <t>South Africa</t>
  </si>
  <si>
    <t>Spain</t>
  </si>
  <si>
    <t>United Kingdom</t>
  </si>
  <si>
    <t>미얀마</t>
  </si>
  <si>
    <t>루마니아</t>
  </si>
  <si>
    <t>페루</t>
  </si>
  <si>
    <t>튀니지</t>
  </si>
  <si>
    <t>파나마</t>
  </si>
  <si>
    <t>모로코</t>
  </si>
  <si>
    <t>터키</t>
  </si>
  <si>
    <t>타이</t>
  </si>
  <si>
    <t xml:space="preserve"> </t>
    <phoneticPr fontId="4" type="noConversion"/>
  </si>
  <si>
    <t>천 명</t>
    <phoneticPr fontId="4" type="noConversion"/>
  </si>
  <si>
    <t>1,000 persons</t>
    <phoneticPr fontId="4" type="noConversion"/>
  </si>
  <si>
    <t>Gross national income</t>
    <phoneticPr fontId="4" type="noConversion"/>
  </si>
  <si>
    <t>Per capita GNI</t>
    <phoneticPr fontId="4" type="noConversion"/>
  </si>
  <si>
    <t xml:space="preserve"> 4. 경제성장률</t>
    <phoneticPr fontId="4" type="noConversion"/>
  </si>
  <si>
    <t>Economic gross rate</t>
    <phoneticPr fontId="4" type="noConversion"/>
  </si>
  <si>
    <t xml:space="preserve"> 5. 대외경제</t>
    <phoneticPr fontId="4" type="noConversion"/>
  </si>
  <si>
    <t>External trade</t>
    <phoneticPr fontId="4" type="noConversion"/>
  </si>
  <si>
    <t xml:space="preserve">     무역총액</t>
    <phoneticPr fontId="4" type="noConversion"/>
  </si>
  <si>
    <t>Total trade</t>
    <phoneticPr fontId="4" type="noConversion"/>
  </si>
  <si>
    <t>억 달러</t>
    <phoneticPr fontId="4" type="noConversion"/>
  </si>
  <si>
    <t xml:space="preserve">100 million dollars </t>
    <phoneticPr fontId="4" type="noConversion"/>
  </si>
  <si>
    <t xml:space="preserve">    대미환율</t>
    <phoneticPr fontId="4" type="noConversion"/>
  </si>
  <si>
    <t>Won-USD exchange rate</t>
    <phoneticPr fontId="4" type="noConversion"/>
  </si>
  <si>
    <t>원 / 달러</t>
    <phoneticPr fontId="4" type="noConversion"/>
  </si>
  <si>
    <t>won / dollar</t>
    <phoneticPr fontId="4" type="noConversion"/>
  </si>
  <si>
    <t xml:space="preserve">     석탄생산량</t>
    <phoneticPr fontId="4" type="noConversion"/>
  </si>
  <si>
    <t xml:space="preserve">만 ton </t>
    <phoneticPr fontId="4" type="noConversion"/>
  </si>
  <si>
    <t>10 thousand ton</t>
    <phoneticPr fontId="4" type="noConversion"/>
  </si>
  <si>
    <t xml:space="preserve">     발전용량</t>
    <phoneticPr fontId="4" type="noConversion"/>
  </si>
  <si>
    <t>만 kW</t>
    <phoneticPr fontId="4" type="noConversion"/>
  </si>
  <si>
    <t>10 thousand kW</t>
    <phoneticPr fontId="4" type="noConversion"/>
  </si>
  <si>
    <t xml:space="preserve">     발 전 량</t>
    <phoneticPr fontId="4" type="noConversion"/>
  </si>
  <si>
    <t xml:space="preserve">     원유도입량</t>
    <phoneticPr fontId="4" type="noConversion"/>
  </si>
  <si>
    <t>만 배럴</t>
    <phoneticPr fontId="4" type="noConversion"/>
  </si>
  <si>
    <t>만 ton</t>
    <phoneticPr fontId="4" type="noConversion"/>
  </si>
  <si>
    <t>Rice</t>
    <phoneticPr fontId="4" type="noConversion"/>
  </si>
  <si>
    <t xml:space="preserve">     수 산 물</t>
    <phoneticPr fontId="4" type="noConversion"/>
  </si>
  <si>
    <t xml:space="preserve">     철 광 석</t>
    <phoneticPr fontId="4" type="noConversion"/>
  </si>
  <si>
    <t xml:space="preserve">     비철금속</t>
    <phoneticPr fontId="4" type="noConversion"/>
  </si>
  <si>
    <t xml:space="preserve">     자 동 차</t>
    <phoneticPr fontId="4" type="noConversion"/>
  </si>
  <si>
    <t>만 대</t>
    <phoneticPr fontId="4" type="noConversion"/>
  </si>
  <si>
    <t xml:space="preserve">     강     철</t>
    <phoneticPr fontId="4" type="noConversion"/>
  </si>
  <si>
    <t xml:space="preserve">     시 멘 트</t>
    <phoneticPr fontId="4" type="noConversion"/>
  </si>
  <si>
    <t>Social overhead capital</t>
    <phoneticPr fontId="4" type="noConversion"/>
  </si>
  <si>
    <t xml:space="preserve">     철도총연장</t>
    <phoneticPr fontId="4" type="noConversion"/>
  </si>
  <si>
    <t>Railway length</t>
    <phoneticPr fontId="4" type="noConversion"/>
  </si>
  <si>
    <t xml:space="preserve">     도로총연장</t>
    <phoneticPr fontId="4" type="noConversion"/>
  </si>
  <si>
    <t>Road length</t>
    <phoneticPr fontId="4" type="noConversion"/>
  </si>
  <si>
    <t xml:space="preserve">     항만능력</t>
    <phoneticPr fontId="4" type="noConversion"/>
  </si>
  <si>
    <t>Harbor capacity</t>
    <phoneticPr fontId="4" type="noConversion"/>
  </si>
  <si>
    <t xml:space="preserve">     선박보유</t>
    <phoneticPr fontId="4" type="noConversion"/>
  </si>
  <si>
    <t>몽골</t>
  </si>
  <si>
    <t>10+</t>
  </si>
  <si>
    <t>15+</t>
  </si>
  <si>
    <t>16+</t>
  </si>
  <si>
    <t>단위 : 100만 달러</t>
    <phoneticPr fontId="4" type="noConversion"/>
  </si>
  <si>
    <t>단위 : 10억 달러</t>
    <phoneticPr fontId="4" type="noConversion"/>
  </si>
  <si>
    <t xml:space="preserve">100 million dollars </t>
  </si>
  <si>
    <t xml:space="preserve"> 3. 1 인 당 GNI</t>
    <phoneticPr fontId="4" type="noConversion"/>
  </si>
  <si>
    <t xml:space="preserve"> 2. 명    목 GNI</t>
    <phoneticPr fontId="4" type="noConversion"/>
  </si>
  <si>
    <t>percent</t>
    <phoneticPr fontId="4" type="noConversion"/>
  </si>
  <si>
    <t>달러</t>
    <phoneticPr fontId="4" type="noConversion"/>
  </si>
  <si>
    <t>dollar</t>
    <phoneticPr fontId="4" type="noConversion"/>
  </si>
  <si>
    <t>8. 광산물 생산량</t>
    <phoneticPr fontId="4" type="noConversion"/>
  </si>
  <si>
    <t>9. 중화학공업생산량</t>
    <phoneticPr fontId="4" type="noConversion"/>
  </si>
  <si>
    <t>10. 경공업생산량</t>
    <phoneticPr fontId="4" type="noConversion"/>
  </si>
  <si>
    <t>11. 사회간접자본</t>
    <phoneticPr fontId="4" type="noConversion"/>
  </si>
  <si>
    <t xml:space="preserve">     화 학 섬 유</t>
    <phoneticPr fontId="4" type="noConversion"/>
  </si>
  <si>
    <t xml:space="preserve">     비     료</t>
    <phoneticPr fontId="4" type="noConversion"/>
  </si>
  <si>
    <t xml:space="preserve">     곡     물</t>
    <phoneticPr fontId="4" type="noConversion"/>
  </si>
  <si>
    <t xml:space="preserve">       (수  출)</t>
    <phoneticPr fontId="4" type="noConversion"/>
  </si>
  <si>
    <t xml:space="preserve">       (수  입)</t>
    <phoneticPr fontId="4" type="noConversion"/>
  </si>
  <si>
    <t xml:space="preserve">        ( 쌀 )</t>
    <phoneticPr fontId="4" type="noConversion"/>
  </si>
  <si>
    <t>Synthetic fiber</t>
    <phoneticPr fontId="4" type="noConversion"/>
  </si>
  <si>
    <t>Shipping tonnage</t>
    <phoneticPr fontId="4" type="noConversion"/>
  </si>
  <si>
    <t>10 thousand cars</t>
    <phoneticPr fontId="4" type="noConversion"/>
  </si>
  <si>
    <t>Light industry output</t>
    <phoneticPr fontId="4" type="noConversion"/>
  </si>
  <si>
    <t>억 kWh</t>
    <phoneticPr fontId="4" type="noConversion"/>
  </si>
  <si>
    <t>100 million kWh</t>
    <phoneticPr fontId="4" type="noConversion"/>
  </si>
  <si>
    <t>Automobile</t>
    <phoneticPr fontId="4" type="noConversion"/>
  </si>
  <si>
    <t>단위 : 천명, %, 1,000㏊, 명/㎢</t>
    <phoneticPr fontId="4" type="noConversion"/>
  </si>
  <si>
    <t>…</t>
  </si>
  <si>
    <t>단위 : 100만 달러</t>
    <phoneticPr fontId="4" type="noConversion"/>
  </si>
  <si>
    <t>5. 수출 · 수입</t>
    <phoneticPr fontId="4" type="noConversion"/>
  </si>
  <si>
    <t>Unit : %</t>
    <phoneticPr fontId="4" type="noConversion"/>
  </si>
  <si>
    <t xml:space="preserve"> 1. 인    구</t>
    <phoneticPr fontId="4" type="noConversion"/>
  </si>
  <si>
    <t>1. 국토면적 및 장래인구</t>
    <phoneticPr fontId="4" type="noConversion"/>
  </si>
  <si>
    <t xml:space="preserve"> 6. 에너지산업</t>
    <phoneticPr fontId="4" type="noConversion"/>
  </si>
  <si>
    <t>7. 농수산물생산량</t>
    <phoneticPr fontId="4" type="noConversion"/>
  </si>
  <si>
    <t>Surface Area &amp; Population Prospects</t>
    <phoneticPr fontId="4" type="noConversion"/>
  </si>
  <si>
    <t>Unit : million US dollars</t>
    <phoneticPr fontId="4" type="noConversion"/>
  </si>
  <si>
    <t>Unit : billion US dollars</t>
    <phoneticPr fontId="4" type="noConversion"/>
  </si>
  <si>
    <t>Unit : US dollars</t>
  </si>
  <si>
    <t>Unit : per 1,000 persons</t>
    <phoneticPr fontId="4" type="noConversion"/>
  </si>
  <si>
    <t>국    가</t>
    <phoneticPr fontId="4" type="noConversion"/>
  </si>
  <si>
    <t>Unit : 1,000 persons, %, 1,000㏊, persons/㎢</t>
    <phoneticPr fontId="4" type="noConversion"/>
  </si>
  <si>
    <t>세계</t>
  </si>
  <si>
    <t>알제리</t>
  </si>
  <si>
    <t>불가리아</t>
  </si>
  <si>
    <t>코스타리카</t>
  </si>
  <si>
    <t>Algeria</t>
  </si>
  <si>
    <t>Mongolia</t>
  </si>
  <si>
    <t>Morocco</t>
  </si>
  <si>
    <t>Myanmar</t>
  </si>
  <si>
    <t>Panama</t>
  </si>
  <si>
    <t>Peru</t>
  </si>
  <si>
    <t>Tunisia</t>
  </si>
  <si>
    <t>Venezuela</t>
  </si>
  <si>
    <t>2010=100</t>
  </si>
  <si>
    <t>도매물가</t>
  </si>
  <si>
    <t>Country</t>
    <phoneticPr fontId="4" type="noConversion"/>
  </si>
  <si>
    <t>Country</t>
    <phoneticPr fontId="4" type="noConversion"/>
  </si>
  <si>
    <t>국    가</t>
    <phoneticPr fontId="4" type="noConversion"/>
  </si>
  <si>
    <t>Country</t>
    <phoneticPr fontId="4" type="noConversion"/>
  </si>
  <si>
    <t>Country</t>
    <phoneticPr fontId="4" type="noConversion"/>
  </si>
  <si>
    <t>3. 실 업 률
Unemployment Rates</t>
    <phoneticPr fontId="4" type="noConversion"/>
  </si>
  <si>
    <t>Unit : %</t>
    <phoneticPr fontId="4" type="noConversion"/>
  </si>
  <si>
    <t>7. 국제수지(경상수지)
Balance of  Payments (At Current Account)</t>
    <phoneticPr fontId="4" type="noConversion"/>
  </si>
  <si>
    <t>WORLD</t>
  </si>
  <si>
    <t>콜롬비아</t>
  </si>
  <si>
    <t>Colombia</t>
  </si>
  <si>
    <t>콩고</t>
  </si>
  <si>
    <t>Congo</t>
  </si>
  <si>
    <t>Costa Rica</t>
  </si>
  <si>
    <t>에콰도르</t>
  </si>
  <si>
    <t>Ecuador</t>
  </si>
  <si>
    <t>Romania</t>
  </si>
  <si>
    <t>남 아 공</t>
  </si>
  <si>
    <t>United States</t>
  </si>
  <si>
    <t>2)</t>
    <phoneticPr fontId="4" type="noConversion"/>
  </si>
  <si>
    <t>3)</t>
    <phoneticPr fontId="4" type="noConversion"/>
  </si>
  <si>
    <t>소비자 물가지수    Consumer price indices</t>
    <phoneticPr fontId="4" type="noConversion"/>
  </si>
  <si>
    <t>2)</t>
    <phoneticPr fontId="4" type="noConversion"/>
  </si>
  <si>
    <t>한국</t>
    <phoneticPr fontId="4" type="noConversion"/>
  </si>
  <si>
    <t xml:space="preserve">              …</t>
  </si>
  <si>
    <t>주：1) 생산자물가지수:도매물가</t>
    <phoneticPr fontId="4" type="noConversion"/>
  </si>
  <si>
    <t>세계</t>
    <phoneticPr fontId="4" type="noConversion"/>
  </si>
  <si>
    <t>폴란드</t>
    <phoneticPr fontId="4" type="noConversion"/>
  </si>
  <si>
    <t xml:space="preserve">   주 : 1) 수출입 단가지수는 수출입 품목의 단위당 가격의 변동을 지수화한 것으로 US$기준으로 작성된 지수임</t>
  </si>
  <si>
    <t>주 : 1) 국내총생산은 한 나라의 영역내에서 가계, 기업, 정부 등 모든 경제주체가 일정기간동안 생산활동에 참여하여 창출한 부가가치 또는 최종 생산물을</t>
  </si>
  <si>
    <r>
      <t>12. 경제성장률(기준년가격 GDP)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
GDP Growth Rates(At Constant Prices)</t>
    </r>
    <phoneticPr fontId="4" type="noConversion"/>
  </si>
  <si>
    <r>
      <t>11. 국내총생산(당해년가격)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
Gross Domestic Product (At Current Prices)</t>
    </r>
    <phoneticPr fontId="4" type="noConversion"/>
  </si>
  <si>
    <r>
      <t>8. 무역의존도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4" type="noConversion"/>
  </si>
  <si>
    <r>
      <t>6. 수출 · 입 단가지수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4" type="noConversion"/>
  </si>
  <si>
    <t xml:space="preserve">           </t>
    <phoneticPr fontId="4" type="noConversion"/>
  </si>
  <si>
    <t xml:space="preserve">             …</t>
  </si>
  <si>
    <t xml:space="preserve">     2) 생산자물가지수는 2012=100</t>
    <phoneticPr fontId="4" type="noConversion"/>
  </si>
  <si>
    <t xml:space="preserve"> Note : 1) Producer price index : Wholesale price index</t>
    <phoneticPr fontId="4" type="noConversion"/>
  </si>
  <si>
    <t xml:space="preserve">         2) Producer price index 2012=100</t>
    <phoneticPr fontId="4" type="noConversion"/>
  </si>
  <si>
    <t xml:space="preserve"> Price Indexes</t>
    <phoneticPr fontId="4" type="noConversion"/>
  </si>
  <si>
    <t>수    입     Import</t>
    <phoneticPr fontId="4" type="noConversion"/>
  </si>
  <si>
    <t>수    출     Export</t>
    <phoneticPr fontId="4" type="noConversion"/>
  </si>
  <si>
    <t xml:space="preserve">       </t>
    <phoneticPr fontId="4" type="noConversion"/>
  </si>
  <si>
    <t xml:space="preserve">   Note : 1) Export/import unit cost index refers to unit price changes of exports and imports in US$</t>
    <phoneticPr fontId="4" type="noConversion"/>
  </si>
  <si>
    <t>수    출     Export</t>
    <phoneticPr fontId="4" type="noConversion"/>
  </si>
  <si>
    <t>수    입     Import</t>
    <phoneticPr fontId="4" type="noConversion"/>
  </si>
  <si>
    <t>10. 1인당 국내총소득(당해년가격)
GNI per Capita(At current prices)</t>
    <phoneticPr fontId="4" type="noConversion"/>
  </si>
  <si>
    <t xml:space="preserve">           …</t>
  </si>
  <si>
    <t>Note : 1) GDP is an aggtrgate measure of production equal to the sum of the gross values added of all resident institutional units engaged in production</t>
  </si>
  <si>
    <t xml:space="preserve">            (plus any taxes, and minus any subsidies, on producys not included in the value of their outputs including those generated by salaries to foreign</t>
    <phoneticPr fontId="4" type="noConversion"/>
  </si>
  <si>
    <t xml:space="preserve">            residents and incomes of natives providing services abroad</t>
    <phoneticPr fontId="4" type="noConversion"/>
  </si>
  <si>
    <t>주 : 1) 일정기간 동안 경제규모의 실질적인 증가정도를 나타내는 지표로서 기준년가격 GDP의 전년비 증가율로 나타냄.</t>
    <phoneticPr fontId="4" type="noConversion"/>
  </si>
  <si>
    <t>Note : 1) During a certain period of the economic scale represents a substantial increase in the degree of price indices as a base year of GDP</t>
    <phoneticPr fontId="4" type="noConversion"/>
  </si>
  <si>
    <t xml:space="preserve">            growth last year represented the ratio</t>
    <phoneticPr fontId="4" type="noConversion"/>
  </si>
  <si>
    <t xml:space="preserve">  Source : The Bank of Korea 「http://www.ecos.bok.or.kr」  </t>
    <phoneticPr fontId="4" type="noConversion"/>
  </si>
  <si>
    <t>Country</t>
    <phoneticPr fontId="4" type="noConversion"/>
  </si>
  <si>
    <t>Country</t>
    <phoneticPr fontId="4" type="noConversion"/>
  </si>
  <si>
    <t xml:space="preserve">        시장가격으로 평가한 합계로서 국내에 거주하는 비거주자(외국인)에게 지불되는 소득과 국내 거주자가 외국에 용역을 제공함으로써 수취한 소득이 포함됨.</t>
    <phoneticPr fontId="4" type="noConversion"/>
  </si>
  <si>
    <t>세계</t>
    <phoneticPr fontId="4" type="noConversion"/>
  </si>
  <si>
    <r>
      <t>생산자 물가지수</t>
    </r>
    <r>
      <rPr>
        <vertAlign val="superscript"/>
        <sz val="9"/>
        <rFont val="맑은 고딕"/>
        <family val="3"/>
        <charset val="129"/>
        <scheme val="major"/>
      </rPr>
      <t xml:space="preserve">1)   </t>
    </r>
    <r>
      <rPr>
        <sz val="9"/>
        <rFont val="맑은 고딕"/>
        <family val="3"/>
        <charset val="129"/>
        <scheme val="major"/>
      </rPr>
      <t xml:space="preserve">    Producer price indices</t>
    </r>
    <phoneticPr fontId="4" type="noConversion"/>
  </si>
  <si>
    <t>해당연령
Age</t>
    <phoneticPr fontId="4" type="noConversion"/>
  </si>
  <si>
    <t>국    가
Country</t>
    <phoneticPr fontId="4" type="noConversion"/>
  </si>
  <si>
    <t>2. 조출생률 및 조사망률
Crude Birth Rates and Crude Death Rates</t>
    <phoneticPr fontId="4" type="noConversion"/>
  </si>
  <si>
    <r>
      <t>Export and Import Unit Value Indexes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4" type="noConversion"/>
  </si>
  <si>
    <r>
      <t xml:space="preserve"> Trade Dependency Rates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4" type="noConversion"/>
  </si>
  <si>
    <t>Country</t>
    <phoneticPr fontId="4" type="noConversion"/>
  </si>
  <si>
    <t>국    가</t>
    <phoneticPr fontId="4" type="noConversion"/>
  </si>
  <si>
    <t>국    가</t>
    <phoneticPr fontId="4" type="noConversion"/>
  </si>
  <si>
    <t>World</t>
    <phoneticPr fontId="4" type="noConversion"/>
  </si>
  <si>
    <t>13. 남·북한 주요경제지표(2016)
Major Economic Indicators of Republic of Korea and D.P.R.K. (2016)</t>
    <phoneticPr fontId="4" type="noConversion"/>
  </si>
  <si>
    <t>단위</t>
    <phoneticPr fontId="4" type="noConversion"/>
  </si>
  <si>
    <t>Unit</t>
    <phoneticPr fontId="4" type="noConversion"/>
  </si>
  <si>
    <t>남한</t>
    <phoneticPr fontId="4" type="noConversion"/>
  </si>
  <si>
    <t>Rep. of Korea(A)</t>
    <phoneticPr fontId="4" type="noConversion"/>
  </si>
  <si>
    <t>북한</t>
    <phoneticPr fontId="4" type="noConversion"/>
  </si>
  <si>
    <t>Dem. People's</t>
    <phoneticPr fontId="4" type="noConversion"/>
  </si>
  <si>
    <t>Rep. of Korea(B)</t>
    <phoneticPr fontId="4" type="noConversion"/>
  </si>
  <si>
    <t>배율</t>
    <phoneticPr fontId="4" type="noConversion"/>
  </si>
  <si>
    <t>Rate</t>
    <phoneticPr fontId="4" type="noConversion"/>
  </si>
  <si>
    <t>(A / B)</t>
    <phoneticPr fontId="4" type="noConversion"/>
  </si>
  <si>
    <t>자료 : 한국은행「http://ecos.bok.or.kr」2017.8,  대만「http://www.stat.gov.tw」2017.8, The World Bank「http://www.worldbank.org」2017.8</t>
    <phoneticPr fontId="4" type="noConversion"/>
  </si>
  <si>
    <t>Source : The Bank of Korea「http://ecos.bok.or.kr」2017.8, Taiwan「http://www.stat.gov.tw」2017.8, The World Bank「http://www.worldbank.org」2017.8</t>
    <phoneticPr fontId="4" type="noConversion"/>
  </si>
  <si>
    <t>자료 : 한국은행「http://ecos.bok.or.kr」2017.8,  The World Bank「http://www.worldbank.org」2017.8,  대만「http://www.stat.gov.tw」2017.8</t>
    <phoneticPr fontId="4" type="noConversion"/>
  </si>
  <si>
    <t xml:space="preserve"> Source : The Bank of Korea「http://ecos.bok.or.kr」2017.8, The World Bank「http://www.worldbank.org」2017.8, Taiwan「http://www.stat.gov.tw」2017.8</t>
    <phoneticPr fontId="4" type="noConversion"/>
  </si>
  <si>
    <r>
      <t>국토면적</t>
    </r>
    <r>
      <rPr>
        <vertAlign val="superscript"/>
        <sz val="9"/>
        <rFont val="맑은 고딕"/>
        <family val="3"/>
        <charset val="129"/>
        <scheme val="major"/>
      </rPr>
      <t>2)</t>
    </r>
    <phoneticPr fontId="4" type="noConversion"/>
  </si>
  <si>
    <t>인구밀도</t>
    <phoneticPr fontId="4" type="noConversion"/>
  </si>
  <si>
    <t>연 평 균
인구증가율</t>
    <phoneticPr fontId="4" type="noConversion"/>
  </si>
  <si>
    <t>인구밀도</t>
    <phoneticPr fontId="4" type="noConversion"/>
  </si>
  <si>
    <t>Annual
increase rate
(%)</t>
    <phoneticPr fontId="4" type="noConversion"/>
  </si>
  <si>
    <t>Surface area
(1,000㏊)</t>
    <phoneticPr fontId="4" type="noConversion"/>
  </si>
  <si>
    <t>Population
density
(persons/㎢)</t>
    <phoneticPr fontId="4" type="noConversion"/>
  </si>
  <si>
    <t xml:space="preserve">     2) 1,000㏊=10㎢</t>
    <phoneticPr fontId="4" type="noConversion"/>
  </si>
  <si>
    <t xml:space="preserve">     3) 총면적은 지적면적이며 국토교통부 201년 자료, 육지면적 등 나머지는 FAO자료</t>
    <phoneticPr fontId="4" type="noConversion"/>
  </si>
  <si>
    <t xml:space="preserve">자료 : 국토교통부「지적통계연보」2016, FAO「http://www.fao.org」2017. 8,  대만「Statistical Yearbook」2016  </t>
    <phoneticPr fontId="4" type="noConversion"/>
  </si>
  <si>
    <t>Source : Statistics Korea「Population Projections」 2016.   FAO「http://faostat.fao.org」2017.8, Taiwan 「Statistical Yearbook」2016</t>
    <phoneticPr fontId="4" type="noConversion"/>
  </si>
  <si>
    <t>자료 : 통계청「인구동향조사」2017. 8.</t>
    <phoneticPr fontId="4" type="noConversion"/>
  </si>
  <si>
    <t xml:space="preserve">        대만「Statistical Yearbook」2017</t>
    <phoneticPr fontId="4" type="noConversion"/>
  </si>
  <si>
    <t>Source : Statistics Korea「Vital Statistics」 2017.8,</t>
    <phoneticPr fontId="4" type="noConversion"/>
  </si>
  <si>
    <t>LFS</t>
  </si>
  <si>
    <t>조사방법
Survey method</t>
    <phoneticPr fontId="4" type="noConversion"/>
  </si>
  <si>
    <t xml:space="preserve">          ILO 「http://www.ilo.org/ilostat」 2017. 8,</t>
    <phoneticPr fontId="4" type="noConversion"/>
  </si>
  <si>
    <t>자료 : 통계청「경제활동인구조사」 2017.7,</t>
    <phoneticPr fontId="4" type="noConversion"/>
  </si>
  <si>
    <t xml:space="preserve">         대만「http://eng.stat.gov.tw」2017. 8</t>
    <phoneticPr fontId="4" type="noConversion"/>
  </si>
  <si>
    <t>Source : Statistics Korea 「Economically Active Population Survey」 2017.7,</t>
    <phoneticPr fontId="4" type="noConversion"/>
  </si>
  <si>
    <t xml:space="preserve">           ILO 「http://www.ilo.org/ilostat」2017. 8,</t>
    <phoneticPr fontId="4" type="noConversion"/>
  </si>
  <si>
    <t xml:space="preserve">          Taiwan「http://eng.stat.gov.tw」2017. 8</t>
    <phoneticPr fontId="4" type="noConversion"/>
  </si>
  <si>
    <t>1)</t>
    <phoneticPr fontId="4" type="noConversion"/>
  </si>
  <si>
    <t xml:space="preserve"> 주 : 1)구직기간 4주기   2) 브라질: 2014년이전15+,이집트: 2014년 15~64,파키스탄: 2009년10+</t>
    <phoneticPr fontId="4" type="noConversion"/>
  </si>
  <si>
    <t>2)</t>
    <phoneticPr fontId="4" type="noConversion"/>
  </si>
  <si>
    <t xml:space="preserve">       *조사방법:LFS-Labour Force Surveys(노동력조사)</t>
    <phoneticPr fontId="4" type="noConversion"/>
  </si>
  <si>
    <t xml:space="preserve">            </t>
  </si>
  <si>
    <t xml:space="preserve">Note :1) the 4-week job search period </t>
    <phoneticPr fontId="4" type="noConversion"/>
  </si>
  <si>
    <t xml:space="preserve">        2) Brazil: over 15 before 2014, Egypt: 15 to 64 before 2014,</t>
    <phoneticPr fontId="4" type="noConversion"/>
  </si>
  <si>
    <t xml:space="preserve">           Pakistan: over 10 after 2009</t>
    <phoneticPr fontId="4" type="noConversion"/>
  </si>
  <si>
    <t>4. 물가지수</t>
    <phoneticPr fontId="4" type="noConversion"/>
  </si>
  <si>
    <t>2016/2015
증감률</t>
    <phoneticPr fontId="4" type="noConversion"/>
  </si>
  <si>
    <t>…</t>
    <phoneticPr fontId="4" type="noConversion"/>
  </si>
  <si>
    <t xml:space="preserve">     4) 소비자물가지수, 생산자물가지수는 2011=100</t>
    <phoneticPr fontId="4" type="noConversion"/>
  </si>
  <si>
    <t>4)</t>
    <phoneticPr fontId="4" type="noConversion"/>
  </si>
  <si>
    <t>3)</t>
    <phoneticPr fontId="4" type="noConversion"/>
  </si>
  <si>
    <t>자료 : 통계청「소비자물가조사」2017.8,  한국은행「www.ecos.bok.or.kr, 생산자물가조사」2017.8</t>
    <phoneticPr fontId="4" type="noConversion"/>
  </si>
  <si>
    <t xml:space="preserve">         IMF「International Financial Statistics」2017.8, OECD「Main Economic Indicators」2017.8,</t>
    <phoneticPr fontId="4" type="noConversion"/>
  </si>
  <si>
    <t xml:space="preserve">         3) Consumer price index 2015=100 </t>
    <phoneticPr fontId="4" type="noConversion"/>
  </si>
  <si>
    <t xml:space="preserve">         4) Consumer price index , Producer price index 2011=100</t>
    <phoneticPr fontId="4" type="noConversion"/>
  </si>
  <si>
    <t>Source : Statistics Korea 「Annual report on prices」2017.8  The Bank of Korea「www.ecos.bok.or.kr」2017.8</t>
    <phoneticPr fontId="4" type="noConversion"/>
  </si>
  <si>
    <t xml:space="preserve">           IMF 「International Financial Statistics」 2017.8,  OECD「Main Economic Indicators」2017.8,</t>
    <phoneticPr fontId="4" type="noConversion"/>
  </si>
  <si>
    <t xml:space="preserve">           Taiwan 「http://www.eng.stat.gov.tw」2017.8</t>
    <phoneticPr fontId="4" type="noConversion"/>
  </si>
  <si>
    <t>국  가</t>
    <phoneticPr fontId="4" type="noConversion"/>
  </si>
  <si>
    <t>Country</t>
    <phoneticPr fontId="4" type="noConversion"/>
  </si>
  <si>
    <t xml:space="preserve">장래인구 
   Population Prospects
   (1,000persons)  </t>
  </si>
  <si>
    <t xml:space="preserve">장래인구 
   Population Prospects
   (1,000persons)  </t>
    <phoneticPr fontId="4" type="noConversion"/>
  </si>
  <si>
    <t xml:space="preserve">  자료 : 한국은행「http://ecos.bok.or.kr」2017.8,</t>
    <phoneticPr fontId="4" type="noConversion"/>
  </si>
  <si>
    <t xml:space="preserve">           IMF「International Financial Statistics」2017.7, 대만「http://www.cbc.gov.tw」 2017.8</t>
    <phoneticPr fontId="4" type="noConversion"/>
  </si>
  <si>
    <t xml:space="preserve">   Source : The Bank of Korea「http://ecos.bok.or.kr」2017.8,</t>
    <phoneticPr fontId="4" type="noConversion"/>
  </si>
  <si>
    <t xml:space="preserve">             IMF「International Financial Statistics」2017.7,  Taiwan「http://www.cbc.gov.tw」 2017.8</t>
    <phoneticPr fontId="4" type="noConversion"/>
  </si>
  <si>
    <t>자료 : 한국은행「http://ecos.bok.or.kr」 2017.8.</t>
    <phoneticPr fontId="4" type="noConversion"/>
  </si>
  <si>
    <t xml:space="preserve">         IMF「International Financial Statistics」 2017.8.</t>
    <phoneticPr fontId="4" type="noConversion"/>
  </si>
  <si>
    <t xml:space="preserve">        대만「http://www.cbc.gov.tw」 2017.8.</t>
    <phoneticPr fontId="4" type="noConversion"/>
  </si>
  <si>
    <t xml:space="preserve">  Source : The Bank of Korea「http://ecos.bok.or.kr」2017.8, </t>
    <phoneticPr fontId="4" type="noConversion"/>
  </si>
  <si>
    <t xml:space="preserve">     2) 관세청 통관자료, 한국은행(명목GDP)</t>
    <phoneticPr fontId="4" type="noConversion"/>
  </si>
  <si>
    <t>자료 : 관세청「http://www.customs.go.kr」 2017. 8, 한국은행「http://ecos.bok.or.kr」2017. 8</t>
    <phoneticPr fontId="4" type="noConversion"/>
  </si>
  <si>
    <t xml:space="preserve">        IMF「International Financial Statistics」2017. 8,  The World Bank「http://www.worldbank.org」2017. 8</t>
    <phoneticPr fontId="4" type="noConversion"/>
  </si>
  <si>
    <t xml:space="preserve">Source : Korean Customs Service 「 http://www.customs.go.kr」 2017. 8,   The Bank of Korea 「http://ecos.bok.or.kr」2017.8,  </t>
    <phoneticPr fontId="4" type="noConversion"/>
  </si>
  <si>
    <t xml:space="preserve">           IMF「International Financial Statistics」2017. 8,  The World Bank「http://www.worldbank.org」2017. 8</t>
    <phoneticPr fontId="4" type="noConversion"/>
  </si>
  <si>
    <t>자료 : 한국은행 「http://ecos.bok.or.kr」 2017.8, The World Bank 「http://www.worldbank.org」 2017.8, 대만 「http://www.stat.gov.tw」 2017.8</t>
    <phoneticPr fontId="4" type="noConversion"/>
  </si>
  <si>
    <t>Source : The Bank of Korea「http://ecos.bok.or.kr」 2017.8, The World Bank「http://www.worldbank.org」2017.8, Taiwan「http://www.stat.gov.tw」 2017.8</t>
    <phoneticPr fontId="4" type="noConversion"/>
  </si>
  <si>
    <t>자료 : 한국은행「http://ecos.bok.or.kr」2017. 8,  The World Bank「http://www.worldbank.org」2017. 8,</t>
  </si>
  <si>
    <t>Source : The Bank of Korea「http://ecos.bok.or.kr」2017. 8, The World Bank「http://www.worldbank.org」2017. 8,</t>
  </si>
  <si>
    <t xml:space="preserve">         </t>
  </si>
  <si>
    <t xml:space="preserve">        UN「http://esa.un.org/unpd/wpp」2017. 8, 대만「http://www.stat.gov.tw」2017. 8</t>
    <phoneticPr fontId="4" type="noConversion"/>
  </si>
  <si>
    <t xml:space="preserve">           UN「http://esa.un.org/unpd/wpp」2017. 8, Taiwan「http://www.stat.gov.tw」2017. 8</t>
    <phoneticPr fontId="4" type="noConversion"/>
  </si>
  <si>
    <r>
      <t>9. 국민총소득(당해년가격)</t>
    </r>
    <r>
      <rPr>
        <b/>
        <sz val="14"/>
        <rFont val="맑은 고딕"/>
        <family val="3"/>
        <charset val="129"/>
        <scheme val="major"/>
      </rPr>
      <t xml:space="preserve">
Gross National Income (AT Current Prices)</t>
    </r>
    <phoneticPr fontId="4" type="noConversion"/>
  </si>
  <si>
    <t>주 : 1) 각국의 수출 · 수입액을 GDP로 나누어 계상</t>
    <phoneticPr fontId="4" type="noConversion"/>
  </si>
  <si>
    <t>Note : 1) GDP is calculated for each country's export and import</t>
    <phoneticPr fontId="4" type="noConversion"/>
  </si>
  <si>
    <t xml:space="preserve">         2) Customs clearance data , The Bank of Korea (norminal GDP)</t>
    <phoneticPr fontId="4" type="noConversion"/>
  </si>
  <si>
    <t xml:space="preserve">             IMF「International Financial Statistics」2017.8,</t>
    <phoneticPr fontId="4" type="noConversion"/>
  </si>
  <si>
    <t xml:space="preserve">             Taiwan「http://www.cbc.gov.tw」 2017.8</t>
    <phoneticPr fontId="4" type="noConversion"/>
  </si>
  <si>
    <r>
      <t xml:space="preserve">        2) </t>
    </r>
    <r>
      <rPr>
        <sz val="7"/>
        <rFont val="맑은 고딕"/>
        <family val="3"/>
        <charset val="129"/>
        <scheme val="major"/>
      </rPr>
      <t>수출입 물가지수와 포괄범위를 일치시키기 위해 통관금액중 선박, 무기류, 항공기, 예술품 등의 수출입액을 제외하고 작성된 금액지수임</t>
    </r>
    <phoneticPr fontId="4" type="noConversion"/>
  </si>
  <si>
    <r>
      <t xml:space="preserve">           2)</t>
    </r>
    <r>
      <rPr>
        <sz val="7"/>
        <rFont val="맑은 고딕"/>
        <family val="3"/>
        <charset val="129"/>
        <scheme val="major"/>
      </rPr>
      <t xml:space="preserve"> To match the coverage range with the export/import price index,  export/import cost by shipping, weapons, airplanes, art works excludedx</t>
    </r>
    <phoneticPr fontId="4" type="noConversion"/>
  </si>
  <si>
    <t xml:space="preserve">자료 : 관세청「http://www.customs.go.kr」 2017. 8,  IMF 「International Financial Statistics」 2017. 8
</t>
    <phoneticPr fontId="4" type="noConversion"/>
  </si>
  <si>
    <t>Source : 관세청「http://www.customs.go.kr」 2017. 8,  IMF 「International Financial Statistics」 2017. 8</t>
    <phoneticPr fontId="4" type="noConversion"/>
  </si>
  <si>
    <t>Export &amp; Imports</t>
    <phoneticPr fontId="4" type="noConversion"/>
  </si>
  <si>
    <t xml:space="preserve">        대만「http://www.eng.stat.gov.tw」2017.8</t>
    <phoneticPr fontId="4" type="noConversion"/>
  </si>
  <si>
    <r>
      <t>국토면적</t>
    </r>
    <r>
      <rPr>
        <vertAlign val="superscript"/>
        <sz val="9"/>
        <rFont val="맑은 고딕"/>
        <family val="3"/>
        <charset val="129"/>
        <scheme val="major"/>
      </rPr>
      <t>1)</t>
    </r>
    <phoneticPr fontId="4" type="noConversion"/>
  </si>
  <si>
    <t xml:space="preserve">           UN「http://unstats.un.org/unsd/demographic/products,</t>
    <phoneticPr fontId="4" type="noConversion"/>
  </si>
  <si>
    <t xml:space="preserve">           Demographic Yearbook 2016」2017. 8.</t>
    <phoneticPr fontId="4" type="noConversion"/>
  </si>
  <si>
    <t xml:space="preserve">           Taiwan 「Statistical Yearbook」2017</t>
    <phoneticPr fontId="4" type="noConversion"/>
  </si>
  <si>
    <t xml:space="preserve">        UN「http://unstats.un.org/unsd/demographic/products,</t>
    <phoneticPr fontId="4" type="noConversion"/>
  </si>
  <si>
    <t xml:space="preserve">        Demographic Yearbook 2016」2017.8.</t>
    <phoneticPr fontId="4" type="noConversion"/>
  </si>
  <si>
    <t>조출생률   Crude birth rates</t>
    <phoneticPr fontId="4" type="noConversion"/>
  </si>
  <si>
    <t>조사망률    Crude death rates</t>
    <phoneticPr fontId="4" type="noConversion"/>
  </si>
  <si>
    <t>…</t>
    <phoneticPr fontId="4" type="noConversion"/>
  </si>
  <si>
    <t>국    가</t>
    <phoneticPr fontId="4" type="noConversion"/>
  </si>
  <si>
    <t>2010-2016</t>
    <phoneticPr fontId="4" type="noConversion"/>
  </si>
  <si>
    <t>2010-2016</t>
    <phoneticPr fontId="4" type="noConversion"/>
  </si>
  <si>
    <t>주 : 1) 인구증가율은 2010년~2016년 기하평균 증가율</t>
    <phoneticPr fontId="4" type="noConversion"/>
  </si>
  <si>
    <r>
      <t>연 평 균
인구증가율</t>
    </r>
    <r>
      <rPr>
        <vertAlign val="superscript"/>
        <sz val="9"/>
        <rFont val="맑은 고딕"/>
        <family val="3"/>
        <charset val="129"/>
        <scheme val="major"/>
      </rPr>
      <t>1)</t>
    </r>
    <phoneticPr fontId="4" type="noConversion"/>
  </si>
  <si>
    <t xml:space="preserve">Note :  1) the rate of increase in populations since 2010 ~ 2016 geometric averagea rate of increase.   </t>
    <phoneticPr fontId="4" type="noConversion"/>
  </si>
  <si>
    <t xml:space="preserve">          2) 1,000㏊=10㎢</t>
    <phoneticPr fontId="4" type="noConversion"/>
  </si>
  <si>
    <t xml:space="preserve">          3) The total area is cadastral area  and is the data of the MOLIT 2014, The rest of the land area is FAO data.</t>
    <phoneticPr fontId="4" type="noConversion"/>
  </si>
  <si>
    <t xml:space="preserve">     3) 소비자물가지수 2015=100</t>
    <phoneticPr fontId="4" type="noConversion"/>
  </si>
  <si>
    <t>자료 : 한국은행 「http://ecos.bok.or.kr」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</si>
</sst>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(* #,##0_);_(* \(#,##0\);_(* &quot;-&quot;_);_(@_)"/>
    <numFmt numFmtId="177" formatCode="#,##0.0_ "/>
    <numFmt numFmtId="178" formatCode="#\ ###\ ##0\ "/>
    <numFmt numFmtId="179" formatCode="#\ ###\ ###.0\ \ "/>
    <numFmt numFmtId="180" formatCode="###\ ##0.0\ "/>
    <numFmt numFmtId="181" formatCode="#####\ ##0.0\ \ "/>
    <numFmt numFmtId="182" formatCode="0.0_ "/>
    <numFmt numFmtId="183" formatCode="0.00_ "/>
    <numFmt numFmtId="184" formatCode="_-* #,##0.0_-;\-* #,##0.0_-;_-* &quot;-&quot;_-;_-@_-"/>
    <numFmt numFmtId="185" formatCode="0.00_);[Red]\(0.00\)"/>
    <numFmt numFmtId="186" formatCode="#,##0.0"/>
    <numFmt numFmtId="187" formatCode="#,###"/>
    <numFmt numFmtId="188" formatCode="#,##0.0\ \ ;\-#,##0.0\ \ ;&quot;-&quot;"/>
    <numFmt numFmtId="189" formatCode="#,##0\ \ ;\-#,##0\ \ ;&quot;-&quot;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7.5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vertAlign val="superscript"/>
      <sz val="14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b/>
      <vertAlign val="superscript"/>
      <sz val="9"/>
      <name val="맑은 고딕"/>
      <family val="3"/>
      <charset val="129"/>
      <scheme val="major"/>
    </font>
    <font>
      <b/>
      <sz val="7.5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7.5"/>
      <name val="바탕"/>
      <family val="1"/>
      <charset val="129"/>
    </font>
    <font>
      <sz val="7"/>
      <name val="맑은 고딕"/>
      <family val="3"/>
      <charset val="129"/>
      <scheme val="major"/>
    </font>
    <font>
      <sz val="8"/>
      <name val="바탕"/>
      <family val="1"/>
      <charset val="129"/>
    </font>
    <font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</borders>
  <cellStyleXfs count="63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98">
    <xf numFmtId="0" fontId="0" fillId="0" borderId="0" xfId="0"/>
    <xf numFmtId="0" fontId="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 vertical="top"/>
    </xf>
    <xf numFmtId="0" fontId="6" fillId="0" borderId="0" xfId="0" applyFont="1" applyFill="1"/>
    <xf numFmtId="0" fontId="9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right" vertical="top"/>
    </xf>
    <xf numFmtId="0" fontId="9" fillId="0" borderId="0" xfId="0" applyFont="1" applyFill="1" applyAlignment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Alignment="1">
      <alignment horizontal="right" vertical="top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Continuous" vertical="center" wrapText="1"/>
    </xf>
    <xf numFmtId="0" fontId="6" fillId="0" borderId="0" xfId="0" applyFont="1" applyFill="1" applyAlignment="1">
      <alignment vertical="center"/>
    </xf>
    <xf numFmtId="182" fontId="6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horizontal="centerContinuous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/>
    </xf>
    <xf numFmtId="0" fontId="7" fillId="0" borderId="15" xfId="0" applyFont="1" applyFill="1" applyBorder="1"/>
    <xf numFmtId="0" fontId="8" fillId="0" borderId="15" xfId="0" applyFont="1" applyFill="1" applyBorder="1"/>
    <xf numFmtId="0" fontId="9" fillId="0" borderId="15" xfId="0" applyFont="1" applyFill="1" applyBorder="1"/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right"/>
    </xf>
    <xf numFmtId="0" fontId="7" fillId="0" borderId="18" xfId="0" applyFont="1" applyFill="1" applyBorder="1" applyAlignment="1"/>
    <xf numFmtId="0" fontId="7" fillId="0" borderId="17" xfId="0" applyFont="1" applyFill="1" applyBorder="1" applyAlignment="1"/>
    <xf numFmtId="0" fontId="6" fillId="0" borderId="17" xfId="0" applyFont="1" applyFill="1" applyBorder="1" applyAlignment="1"/>
    <xf numFmtId="0" fontId="6" fillId="0" borderId="17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right"/>
    </xf>
    <xf numFmtId="178" fontId="6" fillId="0" borderId="15" xfId="0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distributed" vertical="center"/>
    </xf>
    <xf numFmtId="3" fontId="14" fillId="0" borderId="15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distributed" vertical="center"/>
    </xf>
    <xf numFmtId="3" fontId="6" fillId="0" borderId="15" xfId="1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/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/>
    <xf numFmtId="0" fontId="10" fillId="0" borderId="16" xfId="0" applyFont="1" applyFill="1" applyBorder="1" applyAlignment="1">
      <alignment horizontal="left"/>
    </xf>
    <xf numFmtId="0" fontId="10" fillId="0" borderId="15" xfId="0" applyFont="1" applyFill="1" applyBorder="1"/>
    <xf numFmtId="0" fontId="18" fillId="0" borderId="0" xfId="0" applyFont="1" applyFill="1"/>
    <xf numFmtId="0" fontId="6" fillId="0" borderId="8" xfId="0" applyFont="1" applyFill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Continuous" vertical="center" wrapText="1"/>
    </xf>
    <xf numFmtId="0" fontId="6" fillId="0" borderId="15" xfId="0" applyFont="1" applyFill="1" applyBorder="1" applyAlignment="1">
      <alignment horizontal="left" vertical="center" wrapText="1"/>
    </xf>
    <xf numFmtId="186" fontId="6" fillId="0" borderId="15" xfId="1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left" vertical="center" wrapText="1"/>
    </xf>
    <xf numFmtId="186" fontId="6" fillId="0" borderId="17" xfId="1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left" vertical="center" wrapText="1"/>
    </xf>
    <xf numFmtId="186" fontId="6" fillId="0" borderId="25" xfId="1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Continuous" vertical="center" wrapText="1"/>
    </xf>
    <xf numFmtId="0" fontId="6" fillId="0" borderId="1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right" vertical="center" wrapText="1"/>
    </xf>
    <xf numFmtId="0" fontId="6" fillId="0" borderId="34" xfId="0" applyFont="1" applyFill="1" applyBorder="1" applyAlignment="1">
      <alignment horizontal="right" vertical="center" wrapText="1"/>
    </xf>
    <xf numFmtId="0" fontId="6" fillId="0" borderId="34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 wrapText="1"/>
    </xf>
    <xf numFmtId="186" fontId="14" fillId="0" borderId="15" xfId="1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horizontal="distributed" vertical="center"/>
    </xf>
    <xf numFmtId="186" fontId="14" fillId="0" borderId="21" xfId="1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49" fontId="6" fillId="0" borderId="31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distributed" vertical="center"/>
    </xf>
    <xf numFmtId="186" fontId="6" fillId="0" borderId="29" xfId="1" applyNumberFormat="1" applyFont="1" applyFill="1" applyBorder="1" applyAlignment="1">
      <alignment horizontal="right" vertical="center"/>
    </xf>
    <xf numFmtId="186" fontId="6" fillId="0" borderId="30" xfId="1" applyNumberFormat="1" applyFont="1" applyFill="1" applyBorder="1" applyAlignment="1">
      <alignment horizontal="right" vertical="center"/>
    </xf>
    <xf numFmtId="186" fontId="6" fillId="0" borderId="31" xfId="1" applyNumberFormat="1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distributed" vertical="center"/>
    </xf>
    <xf numFmtId="186" fontId="14" fillId="0" borderId="30" xfId="1" applyNumberFormat="1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right" vertical="center"/>
    </xf>
    <xf numFmtId="49" fontId="6" fillId="0" borderId="30" xfId="0" applyNumberFormat="1" applyFont="1" applyFill="1" applyBorder="1" applyAlignment="1">
      <alignment horizontal="right" vertical="center"/>
    </xf>
    <xf numFmtId="0" fontId="7" fillId="0" borderId="17" xfId="0" applyFont="1" applyFill="1" applyBorder="1"/>
    <xf numFmtId="184" fontId="6" fillId="0" borderId="15" xfId="1" applyNumberFormat="1" applyFont="1" applyFill="1" applyBorder="1" applyAlignment="1">
      <alignment horizontal="right" vertical="center"/>
    </xf>
    <xf numFmtId="184" fontId="14" fillId="0" borderId="15" xfId="1" applyNumberFormat="1" applyFont="1" applyFill="1" applyBorder="1" applyAlignment="1">
      <alignment horizontal="right" vertical="center"/>
    </xf>
    <xf numFmtId="181" fontId="6" fillId="0" borderId="15" xfId="0" applyNumberFormat="1" applyFont="1" applyFill="1" applyBorder="1" applyAlignment="1">
      <alignment horizontal="right" vertical="center"/>
    </xf>
    <xf numFmtId="181" fontId="14" fillId="0" borderId="15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179" fontId="6" fillId="0" borderId="15" xfId="0" applyNumberFormat="1" applyFont="1" applyFill="1" applyBorder="1" applyAlignment="1">
      <alignment horizontal="right" vertical="center"/>
    </xf>
    <xf numFmtId="179" fontId="6" fillId="0" borderId="15" xfId="0" applyNumberFormat="1" applyFont="1" applyFill="1" applyBorder="1" applyAlignment="1">
      <alignment horizontal="center" vertical="center"/>
    </xf>
    <xf numFmtId="179" fontId="14" fillId="0" borderId="15" xfId="0" applyNumberFormat="1" applyFont="1" applyFill="1" applyBorder="1" applyAlignment="1">
      <alignment horizontal="right" vertical="center"/>
    </xf>
    <xf numFmtId="183" fontId="6" fillId="0" borderId="15" xfId="0" applyNumberFormat="1" applyFont="1" applyFill="1" applyBorder="1" applyAlignment="1">
      <alignment horizontal="right" vertical="center"/>
    </xf>
    <xf numFmtId="185" fontId="6" fillId="0" borderId="15" xfId="0" applyNumberFormat="1" applyFont="1" applyFill="1" applyBorder="1" applyAlignment="1">
      <alignment horizontal="right" vertical="center"/>
    </xf>
    <xf numFmtId="176" fontId="6" fillId="0" borderId="15" xfId="1" applyFont="1" applyFill="1" applyBorder="1" applyAlignment="1">
      <alignment horizontal="right" vertical="center"/>
    </xf>
    <xf numFmtId="185" fontId="6" fillId="0" borderId="15" xfId="1" applyNumberFormat="1" applyFont="1" applyFill="1" applyBorder="1" applyAlignment="1">
      <alignment horizontal="right" vertical="center"/>
    </xf>
    <xf numFmtId="183" fontId="14" fillId="0" borderId="15" xfId="0" applyNumberFormat="1" applyFont="1" applyFill="1" applyBorder="1" applyAlignment="1">
      <alignment horizontal="right" vertical="center"/>
    </xf>
    <xf numFmtId="185" fontId="14" fillId="0" borderId="15" xfId="0" applyNumberFormat="1" applyFont="1" applyFill="1" applyBorder="1" applyAlignment="1">
      <alignment horizontal="right" vertical="center"/>
    </xf>
    <xf numFmtId="184" fontId="6" fillId="0" borderId="25" xfId="1" applyNumberFormat="1" applyFont="1" applyFill="1" applyBorder="1" applyAlignment="1">
      <alignment horizontal="right" vertical="center"/>
    </xf>
    <xf numFmtId="49" fontId="6" fillId="0" borderId="29" xfId="0" applyNumberFormat="1" applyFont="1" applyFill="1" applyBorder="1" applyAlignment="1">
      <alignment horizontal="right" vertical="center"/>
    </xf>
    <xf numFmtId="49" fontId="14" fillId="0" borderId="30" xfId="0" applyNumberFormat="1" applyFont="1" applyFill="1" applyBorder="1" applyAlignment="1">
      <alignment horizontal="right" vertical="center"/>
    </xf>
    <xf numFmtId="184" fontId="6" fillId="0" borderId="29" xfId="1" applyNumberFormat="1" applyFont="1" applyFill="1" applyBorder="1" applyAlignment="1">
      <alignment horizontal="right" vertical="center"/>
    </xf>
    <xf numFmtId="184" fontId="6" fillId="0" borderId="30" xfId="1" applyNumberFormat="1" applyFont="1" applyFill="1" applyBorder="1" applyAlignment="1">
      <alignment horizontal="right" vertical="center"/>
    </xf>
    <xf numFmtId="184" fontId="14" fillId="0" borderId="30" xfId="1" applyNumberFormat="1" applyFont="1" applyFill="1" applyBorder="1" applyAlignment="1">
      <alignment horizontal="right" vertical="center"/>
    </xf>
    <xf numFmtId="184" fontId="6" fillId="0" borderId="31" xfId="1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top"/>
    </xf>
    <xf numFmtId="0" fontId="17" fillId="0" borderId="17" xfId="0" applyFont="1" applyFill="1" applyBorder="1"/>
    <xf numFmtId="0" fontId="7" fillId="0" borderId="17" xfId="0" applyFont="1" applyFill="1" applyBorder="1" applyAlignment="1">
      <alignment horizontal="right"/>
    </xf>
    <xf numFmtId="0" fontId="8" fillId="0" borderId="17" xfId="0" applyFont="1" applyFill="1" applyBorder="1"/>
    <xf numFmtId="0" fontId="18" fillId="0" borderId="17" xfId="0" applyFont="1" applyFill="1" applyBorder="1"/>
    <xf numFmtId="0" fontId="8" fillId="0" borderId="19" xfId="0" applyFont="1" applyFill="1" applyBorder="1"/>
    <xf numFmtId="3" fontId="6" fillId="0" borderId="25" xfId="1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Continuous" vertical="center" wrapText="1"/>
    </xf>
    <xf numFmtId="0" fontId="6" fillId="0" borderId="24" xfId="0" applyFont="1" applyFill="1" applyBorder="1" applyAlignment="1">
      <alignment horizontal="centerContinuous" vertical="center" wrapText="1"/>
    </xf>
    <xf numFmtId="0" fontId="19" fillId="0" borderId="0" xfId="0" applyFont="1" applyFill="1"/>
    <xf numFmtId="184" fontId="6" fillId="0" borderId="17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Continuous" vertical="center"/>
    </xf>
    <xf numFmtId="181" fontId="6" fillId="0" borderId="25" xfId="0" applyNumberFormat="1" applyFont="1" applyFill="1" applyBorder="1" applyAlignment="1">
      <alignment horizontal="right" vertical="center"/>
    </xf>
    <xf numFmtId="0" fontId="9" fillId="0" borderId="17" xfId="0" applyFont="1" applyFill="1" applyBorder="1"/>
    <xf numFmtId="0" fontId="6" fillId="0" borderId="25" xfId="0" applyFont="1" applyFill="1" applyBorder="1" applyAlignment="1">
      <alignment vertical="center"/>
    </xf>
    <xf numFmtId="0" fontId="14" fillId="0" borderId="37" xfId="0" applyFont="1" applyFill="1" applyBorder="1" applyAlignment="1">
      <alignment horizontal="distributed" vertical="center"/>
    </xf>
    <xf numFmtId="0" fontId="6" fillId="0" borderId="37" xfId="0" applyFont="1" applyFill="1" applyBorder="1" applyAlignment="1">
      <alignment horizontal="distributed" vertical="center"/>
    </xf>
    <xf numFmtId="0" fontId="6" fillId="0" borderId="36" xfId="0" applyFont="1" applyFill="1" applyBorder="1" applyAlignment="1">
      <alignment horizontal="distributed" vertical="center"/>
    </xf>
    <xf numFmtId="49" fontId="14" fillId="0" borderId="38" xfId="0" applyNumberFormat="1" applyFont="1" applyFill="1" applyBorder="1" applyAlignment="1">
      <alignment horizontal="right" vertical="center"/>
    </xf>
    <xf numFmtId="49" fontId="6" fillId="0" borderId="39" xfId="0" applyNumberFormat="1" applyFont="1" applyFill="1" applyBorder="1" applyAlignment="1">
      <alignment horizontal="right" vertical="center"/>
    </xf>
    <xf numFmtId="49" fontId="6" fillId="0" borderId="40" xfId="0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178" fontId="6" fillId="0" borderId="29" xfId="0" applyNumberFormat="1" applyFont="1" applyFill="1" applyBorder="1" applyAlignment="1">
      <alignment horizontal="right" vertical="center"/>
    </xf>
    <xf numFmtId="3" fontId="14" fillId="0" borderId="30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3" fontId="6" fillId="0" borderId="31" xfId="1" applyNumberFormat="1" applyFont="1" applyFill="1" applyBorder="1" applyAlignment="1">
      <alignment horizontal="right" vertical="center"/>
    </xf>
    <xf numFmtId="178" fontId="14" fillId="0" borderId="29" xfId="1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6" fillId="0" borderId="21" xfId="0" applyFont="1" applyFill="1" applyBorder="1"/>
    <xf numFmtId="0" fontId="15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horizontal="left" vertical="center"/>
    </xf>
    <xf numFmtId="181" fontId="6" fillId="0" borderId="30" xfId="0" applyNumberFormat="1" applyFont="1" applyFill="1" applyBorder="1" applyAlignment="1">
      <alignment horizontal="right" vertical="center"/>
    </xf>
    <xf numFmtId="181" fontId="14" fillId="0" borderId="30" xfId="0" applyNumberFormat="1" applyFont="1" applyFill="1" applyBorder="1" applyAlignment="1">
      <alignment horizontal="right" vertical="center"/>
    </xf>
    <xf numFmtId="181" fontId="6" fillId="0" borderId="31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3" fontId="14" fillId="0" borderId="29" xfId="1" applyNumberFormat="1" applyFont="1" applyFill="1" applyBorder="1" applyAlignment="1">
      <alignment horizontal="right" vertical="center"/>
    </xf>
    <xf numFmtId="0" fontId="14" fillId="0" borderId="29" xfId="0" applyFont="1" applyFill="1" applyBorder="1" applyAlignment="1">
      <alignment horizontal="right" vertical="center"/>
    </xf>
    <xf numFmtId="179" fontId="6" fillId="0" borderId="25" xfId="0" applyNumberFormat="1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horizontal="center" vertical="center"/>
    </xf>
    <xf numFmtId="179" fontId="6" fillId="0" borderId="30" xfId="0" applyNumberFormat="1" applyFont="1" applyFill="1" applyBorder="1" applyAlignment="1">
      <alignment horizontal="right" vertical="center"/>
    </xf>
    <xf numFmtId="179" fontId="6" fillId="0" borderId="30" xfId="0" applyNumberFormat="1" applyFont="1" applyFill="1" applyBorder="1" applyAlignment="1">
      <alignment horizontal="center" vertical="center"/>
    </xf>
    <xf numFmtId="179" fontId="14" fillId="0" borderId="30" xfId="0" applyNumberFormat="1" applyFont="1" applyFill="1" applyBorder="1" applyAlignment="1">
      <alignment horizontal="right" vertical="center"/>
    </xf>
    <xf numFmtId="179" fontId="6" fillId="0" borderId="31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20" fillId="0" borderId="0" xfId="0" applyFont="1" applyFill="1"/>
    <xf numFmtId="183" fontId="6" fillId="0" borderId="29" xfId="0" applyNumberFormat="1" applyFont="1" applyFill="1" applyBorder="1" applyAlignment="1">
      <alignment horizontal="right" vertical="center"/>
    </xf>
    <xf numFmtId="183" fontId="6" fillId="0" borderId="30" xfId="0" applyNumberFormat="1" applyFont="1" applyFill="1" applyBorder="1" applyAlignment="1">
      <alignment horizontal="right" vertical="center"/>
    </xf>
    <xf numFmtId="176" fontId="6" fillId="0" borderId="30" xfId="1" applyFont="1" applyFill="1" applyBorder="1" applyAlignment="1">
      <alignment horizontal="right" vertical="center"/>
    </xf>
    <xf numFmtId="183" fontId="14" fillId="0" borderId="30" xfId="0" applyNumberFormat="1" applyFont="1" applyFill="1" applyBorder="1" applyAlignment="1">
      <alignment horizontal="right" vertical="center"/>
    </xf>
    <xf numFmtId="185" fontId="6" fillId="0" borderId="30" xfId="1" applyNumberFormat="1" applyFont="1" applyFill="1" applyBorder="1" applyAlignment="1">
      <alignment horizontal="right" vertical="center"/>
    </xf>
    <xf numFmtId="185" fontId="6" fillId="0" borderId="30" xfId="0" applyNumberFormat="1" applyFont="1" applyFill="1" applyBorder="1" applyAlignment="1">
      <alignment horizontal="right" vertical="center"/>
    </xf>
    <xf numFmtId="183" fontId="6" fillId="0" borderId="31" xfId="0" applyNumberFormat="1" applyFont="1" applyFill="1" applyBorder="1" applyAlignment="1">
      <alignment horizontal="right" vertical="center"/>
    </xf>
    <xf numFmtId="183" fontId="6" fillId="0" borderId="25" xfId="0" applyNumberFormat="1" applyFont="1" applyFill="1" applyBorder="1" applyAlignment="1">
      <alignment horizontal="right" vertical="center"/>
    </xf>
    <xf numFmtId="185" fontId="6" fillId="0" borderId="2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Continuous" vertical="center"/>
    </xf>
    <xf numFmtId="180" fontId="9" fillId="0" borderId="17" xfId="0" applyNumberFormat="1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6" fillId="0" borderId="30" xfId="0" applyFont="1" applyFill="1" applyBorder="1" applyAlignment="1">
      <alignment horizontal="right"/>
    </xf>
    <xf numFmtId="0" fontId="14" fillId="0" borderId="30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186" fontId="6" fillId="0" borderId="18" xfId="1" applyNumberFormat="1" applyFont="1" applyFill="1" applyBorder="1" applyAlignment="1">
      <alignment horizontal="right" vertical="center"/>
    </xf>
    <xf numFmtId="186" fontId="6" fillId="0" borderId="20" xfId="1" applyNumberFormat="1" applyFont="1" applyFill="1" applyBorder="1" applyAlignment="1">
      <alignment horizontal="right" vertical="center"/>
    </xf>
    <xf numFmtId="186" fontId="6" fillId="0" borderId="32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86" fontId="14" fillId="0" borderId="19" xfId="1" applyNumberFormat="1" applyFont="1" applyFill="1" applyBorder="1" applyAlignment="1">
      <alignment horizontal="right" vertical="center"/>
    </xf>
    <xf numFmtId="186" fontId="14" fillId="0" borderId="28" xfId="1" applyNumberFormat="1" applyFont="1" applyFill="1" applyBorder="1" applyAlignment="1">
      <alignment horizontal="right" vertical="center"/>
    </xf>
    <xf numFmtId="186" fontId="6" fillId="0" borderId="41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88" fontId="6" fillId="0" borderId="30" xfId="1" applyNumberFormat="1" applyFont="1" applyFill="1" applyBorder="1" applyAlignment="1">
      <alignment horizontal="right" vertical="center"/>
    </xf>
    <xf numFmtId="188" fontId="6" fillId="0" borderId="15" xfId="1" applyNumberFormat="1" applyFont="1" applyFill="1" applyBorder="1" applyAlignment="1">
      <alignment horizontal="right" vertical="center"/>
    </xf>
    <xf numFmtId="188" fontId="14" fillId="0" borderId="30" xfId="1" applyNumberFormat="1" applyFont="1" applyFill="1" applyBorder="1" applyAlignment="1">
      <alignment horizontal="right" vertical="center"/>
    </xf>
    <xf numFmtId="188" fontId="14" fillId="0" borderId="15" xfId="1" applyNumberFormat="1" applyFont="1" applyFill="1" applyBorder="1" applyAlignment="1">
      <alignment horizontal="right" vertical="center"/>
    </xf>
    <xf numFmtId="188" fontId="6" fillId="0" borderId="31" xfId="1" applyNumberFormat="1" applyFont="1" applyFill="1" applyBorder="1" applyAlignment="1">
      <alignment horizontal="right" vertical="center"/>
    </xf>
    <xf numFmtId="188" fontId="6" fillId="0" borderId="25" xfId="1" applyNumberFormat="1" applyFont="1" applyFill="1" applyBorder="1" applyAlignment="1">
      <alignment horizontal="right" vertical="center"/>
    </xf>
    <xf numFmtId="188" fontId="6" fillId="0" borderId="29" xfId="1" applyNumberFormat="1" applyFont="1" applyFill="1" applyBorder="1" applyAlignment="1">
      <alignment horizontal="right" vertical="center"/>
    </xf>
    <xf numFmtId="188" fontId="14" fillId="0" borderId="21" xfId="0" applyNumberFormat="1" applyFont="1" applyFill="1" applyBorder="1" applyAlignment="1">
      <alignment horizontal="right" vertical="center"/>
    </xf>
    <xf numFmtId="188" fontId="14" fillId="0" borderId="21" xfId="0" applyNumberFormat="1" applyFont="1" applyFill="1" applyBorder="1" applyAlignment="1"/>
    <xf numFmtId="188" fontId="14" fillId="0" borderId="28" xfId="0" applyNumberFormat="1" applyFont="1" applyFill="1" applyBorder="1" applyAlignment="1"/>
    <xf numFmtId="189" fontId="6" fillId="0" borderId="15" xfId="0" applyNumberFormat="1" applyFont="1" applyFill="1" applyBorder="1" applyAlignment="1">
      <alignment horizontal="right" vertical="center"/>
    </xf>
    <xf numFmtId="189" fontId="6" fillId="0" borderId="15" xfId="0" applyNumberFormat="1" applyFont="1" applyFill="1" applyBorder="1" applyAlignment="1">
      <alignment vertical="center"/>
    </xf>
    <xf numFmtId="189" fontId="6" fillId="0" borderId="15" xfId="1" applyNumberFormat="1" applyFont="1" applyFill="1" applyBorder="1" applyAlignment="1">
      <alignment horizontal="right" vertical="center"/>
    </xf>
    <xf numFmtId="189" fontId="6" fillId="0" borderId="15" xfId="1" applyNumberFormat="1" applyFont="1" applyFill="1" applyBorder="1" applyAlignment="1">
      <alignment vertical="center"/>
    </xf>
    <xf numFmtId="189" fontId="6" fillId="0" borderId="15" xfId="1" applyNumberFormat="1" applyFont="1" applyFill="1" applyBorder="1" applyAlignment="1">
      <alignment horizontal="center" vertical="center"/>
    </xf>
    <xf numFmtId="189" fontId="14" fillId="0" borderId="15" xfId="0" applyNumberFormat="1" applyFont="1" applyFill="1" applyBorder="1" applyAlignment="1">
      <alignment horizontal="right" vertical="center"/>
    </xf>
    <xf numFmtId="189" fontId="14" fillId="0" borderId="15" xfId="0" applyNumberFormat="1" applyFont="1" applyFill="1" applyBorder="1" applyAlignment="1">
      <alignment vertical="center"/>
    </xf>
    <xf numFmtId="189" fontId="6" fillId="0" borderId="25" xfId="0" applyNumberFormat="1" applyFont="1" applyFill="1" applyBorder="1" applyAlignment="1">
      <alignment horizontal="right" vertical="center"/>
    </xf>
    <xf numFmtId="189" fontId="6" fillId="0" borderId="25" xfId="0" applyNumberFormat="1" applyFont="1" applyFill="1" applyBorder="1" applyAlignment="1">
      <alignment vertical="center"/>
    </xf>
    <xf numFmtId="189" fontId="6" fillId="0" borderId="30" xfId="0" applyNumberFormat="1" applyFont="1" applyFill="1" applyBorder="1" applyAlignment="1">
      <alignment horizontal="right" vertical="center"/>
    </xf>
    <xf numFmtId="189" fontId="6" fillId="0" borderId="30" xfId="1" applyNumberFormat="1" applyFont="1" applyFill="1" applyBorder="1" applyAlignment="1">
      <alignment horizontal="center" vertical="center"/>
    </xf>
    <xf numFmtId="189" fontId="6" fillId="0" borderId="30" xfId="1" applyNumberFormat="1" applyFont="1" applyFill="1" applyBorder="1" applyAlignment="1">
      <alignment horizontal="right" vertical="center"/>
    </xf>
    <xf numFmtId="189" fontId="14" fillId="0" borderId="30" xfId="0" applyNumberFormat="1" applyFont="1" applyFill="1" applyBorder="1" applyAlignment="1">
      <alignment horizontal="right" vertical="center"/>
    </xf>
    <xf numFmtId="189" fontId="6" fillId="0" borderId="31" xfId="0" applyNumberFormat="1" applyFont="1" applyFill="1" applyBorder="1" applyAlignment="1">
      <alignment horizontal="right" vertical="center"/>
    </xf>
    <xf numFmtId="189" fontId="14" fillId="0" borderId="21" xfId="0" applyNumberFormat="1" applyFont="1" applyFill="1" applyBorder="1" applyAlignment="1">
      <alignment horizontal="right" vertical="center"/>
    </xf>
    <xf numFmtId="189" fontId="14" fillId="0" borderId="21" xfId="0" applyNumberFormat="1" applyFont="1" applyFill="1" applyBorder="1" applyAlignment="1">
      <alignment horizontal="right"/>
    </xf>
    <xf numFmtId="189" fontId="14" fillId="0" borderId="21" xfId="1" applyNumberFormat="1" applyFont="1" applyFill="1" applyBorder="1" applyAlignment="1">
      <alignment horizontal="right"/>
    </xf>
    <xf numFmtId="189" fontId="14" fillId="0" borderId="28" xfId="0" applyNumberFormat="1" applyFont="1" applyFill="1" applyBorder="1" applyAlignment="1">
      <alignment horizontal="right"/>
    </xf>
    <xf numFmtId="183" fontId="14" fillId="0" borderId="25" xfId="0" applyNumberFormat="1" applyFont="1" applyFill="1" applyBorder="1" applyAlignment="1">
      <alignment horizontal="right" vertical="center"/>
    </xf>
    <xf numFmtId="185" fontId="14" fillId="0" borderId="21" xfId="0" applyNumberFormat="1" applyFont="1" applyFill="1" applyBorder="1" applyAlignment="1">
      <alignment horizontal="right" vertical="center"/>
    </xf>
    <xf numFmtId="185" fontId="14" fillId="0" borderId="28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/>
    <xf numFmtId="3" fontId="14" fillId="0" borderId="21" xfId="1" applyNumberFormat="1" applyFont="1" applyFill="1" applyBorder="1" applyAlignment="1">
      <alignment horizontal="right" vertical="center"/>
    </xf>
    <xf numFmtId="3" fontId="14" fillId="0" borderId="28" xfId="1" applyNumberFormat="1" applyFont="1" applyFill="1" applyBorder="1" applyAlignment="1">
      <alignment horizontal="right" vertical="center"/>
    </xf>
    <xf numFmtId="179" fontId="14" fillId="0" borderId="15" xfId="0" applyNumberFormat="1" applyFont="1" applyFill="1" applyBorder="1" applyAlignment="1">
      <alignment vertical="center"/>
    </xf>
    <xf numFmtId="179" fontId="14" fillId="0" borderId="15" xfId="0" applyNumberFormat="1" applyFont="1" applyFill="1" applyBorder="1" applyAlignment="1">
      <alignment horizontal="center" vertical="center"/>
    </xf>
    <xf numFmtId="179" fontId="14" fillId="0" borderId="25" xfId="0" applyNumberFormat="1" applyFont="1" applyFill="1" applyBorder="1" applyAlignment="1">
      <alignment horizontal="right" vertical="center"/>
    </xf>
    <xf numFmtId="179" fontId="14" fillId="0" borderId="21" xfId="0" applyNumberFormat="1" applyFont="1" applyFill="1" applyBorder="1" applyAlignment="1"/>
    <xf numFmtId="179" fontId="14" fillId="0" borderId="21" xfId="0" applyNumberFormat="1" applyFont="1" applyFill="1" applyBorder="1" applyAlignment="1">
      <alignment horizontal="center" vertical="center"/>
    </xf>
    <xf numFmtId="179" fontId="14" fillId="0" borderId="21" xfId="0" applyNumberFormat="1" applyFont="1" applyFill="1" applyBorder="1" applyAlignment="1">
      <alignment horizontal="right" vertical="center"/>
    </xf>
    <xf numFmtId="179" fontId="14" fillId="0" borderId="28" xfId="0" applyNumberFormat="1" applyFont="1" applyFill="1" applyBorder="1" applyAlignment="1">
      <alignment horizontal="right" vertical="center"/>
    </xf>
    <xf numFmtId="3" fontId="14" fillId="0" borderId="25" xfId="1" applyNumberFormat="1" applyFont="1" applyFill="1" applyBorder="1" applyAlignment="1">
      <alignment horizontal="right" vertical="center"/>
    </xf>
    <xf numFmtId="181" fontId="14" fillId="0" borderId="25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/>
    </xf>
    <xf numFmtId="181" fontId="14" fillId="0" borderId="21" xfId="0" applyNumberFormat="1" applyFont="1" applyFill="1" applyBorder="1" applyAlignment="1">
      <alignment horizontal="right" vertical="center"/>
    </xf>
    <xf numFmtId="181" fontId="14" fillId="0" borderId="28" xfId="0" applyNumberFormat="1" applyFont="1" applyFill="1" applyBorder="1" applyAlignment="1">
      <alignment horizontal="right" vertical="center"/>
    </xf>
    <xf numFmtId="0" fontId="10" fillId="0" borderId="17" xfId="0" applyFont="1" applyFill="1" applyBorder="1"/>
    <xf numFmtId="0" fontId="17" fillId="0" borderId="0" xfId="0" applyFont="1" applyFill="1"/>
    <xf numFmtId="0" fontId="10" fillId="0" borderId="1" xfId="0" applyFont="1" applyFill="1" applyBorder="1" applyAlignment="1">
      <alignment vertical="top"/>
    </xf>
    <xf numFmtId="184" fontId="14" fillId="0" borderId="19" xfId="1" applyNumberFormat="1" applyFont="1" applyFill="1" applyBorder="1" applyAlignment="1">
      <alignment horizontal="right" vertical="center"/>
    </xf>
    <xf numFmtId="184" fontId="14" fillId="0" borderId="21" xfId="1" applyNumberFormat="1" applyFont="1" applyFill="1" applyBorder="1" applyAlignment="1">
      <alignment horizontal="right" vertical="center"/>
    </xf>
    <xf numFmtId="184" fontId="14" fillId="0" borderId="28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top" wrapText="1"/>
    </xf>
    <xf numFmtId="178" fontId="14" fillId="0" borderId="15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right"/>
    </xf>
    <xf numFmtId="184" fontId="6" fillId="0" borderId="21" xfId="1" applyNumberFormat="1" applyFont="1" applyFill="1" applyBorder="1" applyAlignment="1">
      <alignment horizontal="right" vertical="center"/>
    </xf>
    <xf numFmtId="184" fontId="6" fillId="0" borderId="28" xfId="1" applyNumberFormat="1" applyFont="1" applyFill="1" applyBorder="1" applyAlignment="1">
      <alignment horizontal="right" vertical="center"/>
    </xf>
    <xf numFmtId="186" fontId="14" fillId="0" borderId="20" xfId="1" applyNumberFormat="1" applyFont="1" applyFill="1" applyBorder="1" applyAlignment="1">
      <alignment horizontal="right" vertical="center"/>
    </xf>
    <xf numFmtId="188" fontId="6" fillId="0" borderId="18" xfId="1" applyNumberFormat="1" applyFont="1" applyFill="1" applyBorder="1" applyAlignment="1">
      <alignment horizontal="right" vertical="center"/>
    </xf>
    <xf numFmtId="188" fontId="6" fillId="0" borderId="20" xfId="1" applyNumberFormat="1" applyFont="1" applyFill="1" applyBorder="1" applyAlignment="1">
      <alignment horizontal="right" vertical="center"/>
    </xf>
    <xf numFmtId="188" fontId="14" fillId="0" borderId="20" xfId="1" applyNumberFormat="1" applyFont="1" applyFill="1" applyBorder="1" applyAlignment="1">
      <alignment horizontal="right" vertical="center"/>
    </xf>
    <xf numFmtId="188" fontId="6" fillId="0" borderId="32" xfId="1" applyNumberFormat="1" applyFont="1" applyFill="1" applyBorder="1" applyAlignment="1">
      <alignment horizontal="right" vertical="center"/>
    </xf>
    <xf numFmtId="189" fontId="6" fillId="0" borderId="20" xfId="0" applyNumberFormat="1" applyFont="1" applyFill="1" applyBorder="1" applyAlignment="1">
      <alignment horizontal="right" vertical="center"/>
    </xf>
    <xf numFmtId="189" fontId="6" fillId="0" borderId="20" xfId="1" applyNumberFormat="1" applyFont="1" applyFill="1" applyBorder="1" applyAlignment="1">
      <alignment horizontal="center" vertical="center"/>
    </xf>
    <xf numFmtId="189" fontId="6" fillId="0" borderId="20" xfId="1" applyNumberFormat="1" applyFont="1" applyFill="1" applyBorder="1" applyAlignment="1">
      <alignment horizontal="right" vertical="center"/>
    </xf>
    <xf numFmtId="189" fontId="14" fillId="0" borderId="20" xfId="0" applyNumberFormat="1" applyFont="1" applyFill="1" applyBorder="1" applyAlignment="1">
      <alignment horizontal="right" vertical="center"/>
    </xf>
    <xf numFmtId="189" fontId="6" fillId="0" borderId="32" xfId="0" applyNumberFormat="1" applyFont="1" applyFill="1" applyBorder="1" applyAlignment="1">
      <alignment horizontal="right" vertical="center"/>
    </xf>
    <xf numFmtId="183" fontId="6" fillId="0" borderId="18" xfId="0" applyNumberFormat="1" applyFont="1" applyFill="1" applyBorder="1" applyAlignment="1">
      <alignment horizontal="right" vertical="center"/>
    </xf>
    <xf numFmtId="183" fontId="6" fillId="0" borderId="20" xfId="0" applyNumberFormat="1" applyFont="1" applyFill="1" applyBorder="1" applyAlignment="1">
      <alignment horizontal="right" vertical="center"/>
    </xf>
    <xf numFmtId="176" fontId="6" fillId="0" borderId="20" xfId="1" applyFont="1" applyFill="1" applyBorder="1" applyAlignment="1">
      <alignment horizontal="right" vertical="center"/>
    </xf>
    <xf numFmtId="183" fontId="14" fillId="0" borderId="20" xfId="0" applyNumberFormat="1" applyFont="1" applyFill="1" applyBorder="1" applyAlignment="1">
      <alignment horizontal="right" vertical="center"/>
    </xf>
    <xf numFmtId="185" fontId="6" fillId="0" borderId="20" xfId="1" applyNumberFormat="1" applyFont="1" applyFill="1" applyBorder="1" applyAlignment="1">
      <alignment horizontal="right" vertical="center"/>
    </xf>
    <xf numFmtId="185" fontId="6" fillId="0" borderId="20" xfId="0" applyNumberFormat="1" applyFont="1" applyFill="1" applyBorder="1" applyAlignment="1">
      <alignment horizontal="right" vertical="center"/>
    </xf>
    <xf numFmtId="183" fontId="6" fillId="0" borderId="32" xfId="0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14" fillId="0" borderId="20" xfId="1" applyNumberFormat="1" applyFont="1" applyFill="1" applyBorder="1" applyAlignment="1">
      <alignment horizontal="right" vertical="center"/>
    </xf>
    <xf numFmtId="3" fontId="6" fillId="0" borderId="32" xfId="1" applyNumberFormat="1" applyFont="1" applyFill="1" applyBorder="1" applyAlignment="1">
      <alignment horizontal="right" vertical="center"/>
    </xf>
    <xf numFmtId="179" fontId="6" fillId="0" borderId="20" xfId="0" applyNumberFormat="1" applyFont="1" applyFill="1" applyBorder="1" applyAlignment="1">
      <alignment horizontal="right" vertical="center"/>
    </xf>
    <xf numFmtId="179" fontId="6" fillId="0" borderId="20" xfId="0" applyNumberFormat="1" applyFont="1" applyFill="1" applyBorder="1" applyAlignment="1">
      <alignment horizontal="center" vertical="center"/>
    </xf>
    <xf numFmtId="179" fontId="14" fillId="0" borderId="20" xfId="0" applyNumberFormat="1" applyFont="1" applyFill="1" applyBorder="1" applyAlignment="1">
      <alignment horizontal="right" vertical="center"/>
    </xf>
    <xf numFmtId="179" fontId="6" fillId="0" borderId="32" xfId="0" applyNumberFormat="1" applyFont="1" applyFill="1" applyBorder="1" applyAlignment="1">
      <alignment horizontal="right" vertical="center"/>
    </xf>
    <xf numFmtId="3" fontId="14" fillId="0" borderId="18" xfId="1" applyNumberFormat="1" applyFont="1" applyFill="1" applyBorder="1" applyAlignment="1">
      <alignment horizontal="right" vertical="center"/>
    </xf>
    <xf numFmtId="179" fontId="14" fillId="0" borderId="29" xfId="0" applyNumberFormat="1" applyFont="1" applyFill="1" applyBorder="1" applyAlignment="1">
      <alignment horizontal="right" vertical="center"/>
    </xf>
    <xf numFmtId="179" fontId="14" fillId="0" borderId="18" xfId="0" applyNumberFormat="1" applyFont="1" applyFill="1" applyBorder="1" applyAlignment="1">
      <alignment horizontal="right" vertical="center"/>
    </xf>
    <xf numFmtId="179" fontId="14" fillId="0" borderId="15" xfId="0" applyNumberFormat="1" applyFont="1" applyFill="1" applyBorder="1" applyAlignment="1"/>
    <xf numFmtId="0" fontId="15" fillId="0" borderId="33" xfId="0" applyFont="1" applyFill="1" applyBorder="1" applyAlignment="1">
      <alignment horizontal="center" vertical="center"/>
    </xf>
    <xf numFmtId="184" fontId="6" fillId="0" borderId="20" xfId="1" applyNumberFormat="1" applyFont="1" applyFill="1" applyBorder="1" applyAlignment="1">
      <alignment horizontal="right" vertical="center"/>
    </xf>
    <xf numFmtId="184" fontId="6" fillId="0" borderId="18" xfId="1" applyNumberFormat="1" applyFont="1" applyFill="1" applyBorder="1" applyAlignment="1">
      <alignment horizontal="right" vertical="center"/>
    </xf>
    <xf numFmtId="184" fontId="14" fillId="0" borderId="20" xfId="1" applyNumberFormat="1" applyFont="1" applyFill="1" applyBorder="1" applyAlignment="1">
      <alignment horizontal="right" vertical="center"/>
    </xf>
    <xf numFmtId="184" fontId="6" fillId="0" borderId="32" xfId="1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78" fontId="6" fillId="0" borderId="18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/>
    <xf numFmtId="0" fontId="9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187" fontId="14" fillId="0" borderId="29" xfId="1" applyNumberFormat="1" applyFont="1" applyFill="1" applyBorder="1" applyAlignment="1">
      <alignment horizontal="right" vertical="center"/>
    </xf>
    <xf numFmtId="187" fontId="14" fillId="0" borderId="18" xfId="1" applyNumberFormat="1" applyFont="1" applyFill="1" applyBorder="1" applyAlignment="1">
      <alignment horizontal="right" vertical="center"/>
    </xf>
    <xf numFmtId="187" fontId="14" fillId="0" borderId="15" xfId="1" applyNumberFormat="1" applyFont="1" applyFill="1" applyBorder="1" applyAlignment="1">
      <alignment horizontal="right" vertical="center"/>
    </xf>
    <xf numFmtId="187" fontId="6" fillId="0" borderId="15" xfId="1" applyNumberFormat="1" applyFont="1" applyFill="1" applyBorder="1" applyAlignment="1">
      <alignment horizontal="right" vertical="center"/>
    </xf>
    <xf numFmtId="177" fontId="14" fillId="0" borderId="15" xfId="1" applyNumberFormat="1" applyFont="1" applyFill="1" applyBorder="1" applyAlignment="1">
      <alignment horizontal="right" vertical="center"/>
    </xf>
    <xf numFmtId="187" fontId="6" fillId="0" borderId="21" xfId="1" applyNumberFormat="1" applyFont="1" applyFill="1" applyBorder="1" applyAlignment="1">
      <alignment horizontal="right" vertical="center"/>
    </xf>
    <xf numFmtId="187" fontId="6" fillId="0" borderId="30" xfId="1" applyNumberFormat="1" applyFont="1" applyFill="1" applyBorder="1" applyAlignment="1">
      <alignment horizontal="right" vertical="center"/>
    </xf>
    <xf numFmtId="187" fontId="6" fillId="0" borderId="20" xfId="1" applyNumberFormat="1" applyFont="1" applyFill="1" applyBorder="1" applyAlignment="1">
      <alignment horizontal="right" vertical="center"/>
    </xf>
    <xf numFmtId="177" fontId="6" fillId="0" borderId="15" xfId="1" applyNumberFormat="1" applyFont="1" applyFill="1" applyBorder="1" applyAlignment="1">
      <alignment horizontal="right" vertical="center"/>
    </xf>
    <xf numFmtId="178" fontId="24" fillId="0" borderId="21" xfId="1" applyNumberFormat="1" applyFont="1" applyFill="1" applyBorder="1" applyAlignment="1">
      <alignment horizontal="right" vertical="center"/>
    </xf>
    <xf numFmtId="178" fontId="14" fillId="0" borderId="21" xfId="1" applyNumberFormat="1" applyFont="1" applyFill="1" applyBorder="1" applyAlignment="1">
      <alignment horizontal="right" vertical="center"/>
    </xf>
    <xf numFmtId="178" fontId="6" fillId="0" borderId="21" xfId="1" applyNumberFormat="1" applyFont="1" applyFill="1" applyBorder="1" applyAlignment="1">
      <alignment horizontal="right" vertical="center"/>
    </xf>
    <xf numFmtId="187" fontId="6" fillId="0" borderId="31" xfId="1" applyNumberFormat="1" applyFont="1" applyFill="1" applyBorder="1" applyAlignment="1">
      <alignment horizontal="right" vertical="center"/>
    </xf>
    <xf numFmtId="187" fontId="6" fillId="0" borderId="32" xfId="1" applyNumberFormat="1" applyFont="1" applyFill="1" applyBorder="1" applyAlignment="1">
      <alignment horizontal="right" vertical="center"/>
    </xf>
    <xf numFmtId="187" fontId="6" fillId="0" borderId="25" xfId="1" applyNumberFormat="1" applyFont="1" applyFill="1" applyBorder="1" applyAlignment="1">
      <alignment horizontal="right" vertical="center"/>
    </xf>
    <xf numFmtId="187" fontId="14" fillId="0" borderId="25" xfId="1" applyNumberFormat="1" applyFont="1" applyFill="1" applyBorder="1" applyAlignment="1">
      <alignment horizontal="right" vertical="center"/>
    </xf>
    <xf numFmtId="177" fontId="6" fillId="0" borderId="25" xfId="1" applyNumberFormat="1" applyFont="1" applyFill="1" applyBorder="1" applyAlignment="1">
      <alignment horizontal="right" vertical="center"/>
    </xf>
    <xf numFmtId="178" fontId="24" fillId="0" borderId="28" xfId="1" applyNumberFormat="1" applyFont="1" applyFill="1" applyBorder="1" applyAlignment="1">
      <alignment horizontal="right" vertical="center"/>
    </xf>
    <xf numFmtId="178" fontId="6" fillId="0" borderId="28" xfId="1" applyNumberFormat="1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15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63">
    <cellStyle name="쉼표 [0]" xfId="1" builtinId="6"/>
    <cellStyle name="표준" xfId="0" builtinId="0"/>
    <cellStyle name="표준 10" xfId="2"/>
    <cellStyle name="표준 11" xfId="3"/>
    <cellStyle name="표준 12" xfId="4"/>
    <cellStyle name="표준 13" xfId="5"/>
    <cellStyle name="표준 14" xfId="6"/>
    <cellStyle name="표준 15" xfId="7"/>
    <cellStyle name="표준 16" xfId="8"/>
    <cellStyle name="표준 17" xfId="9"/>
    <cellStyle name="표준 18" xfId="10"/>
    <cellStyle name="표준 19" xfId="11"/>
    <cellStyle name="표준 19 2" xfId="12"/>
    <cellStyle name="표준 19 3" xfId="13"/>
    <cellStyle name="표준 19 4" xfId="14"/>
    <cellStyle name="표준 2" xfId="15"/>
    <cellStyle name="표준 2 2" xfId="16"/>
    <cellStyle name="표준 2 3" xfId="17"/>
    <cellStyle name="표준 2 4" xfId="18"/>
    <cellStyle name="표준 2 5" xfId="19"/>
    <cellStyle name="표준 2 6" xfId="20"/>
    <cellStyle name="표준 2 7" xfId="21"/>
    <cellStyle name="표준 2 8" xfId="22"/>
    <cellStyle name="표준 2 9" xfId="23"/>
    <cellStyle name="표준 20" xfId="24"/>
    <cellStyle name="표준 21" xfId="25"/>
    <cellStyle name="표준 22" xfId="26"/>
    <cellStyle name="표준 23" xfId="27"/>
    <cellStyle name="표준 24" xfId="28"/>
    <cellStyle name="표준 25" xfId="29"/>
    <cellStyle name="표준 26" xfId="61"/>
    <cellStyle name="표준 27" xfId="62"/>
    <cellStyle name="표준 3" xfId="30"/>
    <cellStyle name="표준 3 2" xfId="31"/>
    <cellStyle name="표준 3 3" xfId="32"/>
    <cellStyle name="표준 3 4" xfId="33"/>
    <cellStyle name="표준 3 5" xfId="34"/>
    <cellStyle name="표준 3 6" xfId="35"/>
    <cellStyle name="표준 3 7" xfId="36"/>
    <cellStyle name="표준 3 8" xfId="37"/>
    <cellStyle name="표준 4" xfId="38"/>
    <cellStyle name="표준 4 2" xfId="39"/>
    <cellStyle name="표준 4 3" xfId="40"/>
    <cellStyle name="표준 4 4" xfId="41"/>
    <cellStyle name="표준 4 5" xfId="42"/>
    <cellStyle name="표준 4 6" xfId="43"/>
    <cellStyle name="표준 4 7" xfId="44"/>
    <cellStyle name="표준 5" xfId="45"/>
    <cellStyle name="표준 5 2" xfId="46"/>
    <cellStyle name="표준 5 3" xfId="47"/>
    <cellStyle name="표준 5 4" xfId="48"/>
    <cellStyle name="표준 5 5" xfId="49"/>
    <cellStyle name="표준 6" xfId="50"/>
    <cellStyle name="표준 6 2" xfId="51"/>
    <cellStyle name="표준 7" xfId="52"/>
    <cellStyle name="표준 7 2" xfId="53"/>
    <cellStyle name="표준 8" xfId="54"/>
    <cellStyle name="표준 8 2" xfId="55"/>
    <cellStyle name="표준 9" xfId="56"/>
    <cellStyle name="표준 9 2" xfId="57"/>
    <cellStyle name="표준 9 3" xfId="58"/>
    <cellStyle name="표준 9 4" xfId="59"/>
    <cellStyle name="표준 9 5" xfId="6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0</xdr:rowOff>
    </xdr:from>
    <xdr:to>
      <xdr:col>0</xdr:col>
      <xdr:colOff>247650</xdr:colOff>
      <xdr:row>16</xdr:row>
      <xdr:rowOff>0</xdr:rowOff>
    </xdr:to>
    <xdr:sp macro="" textlink="">
      <xdr:nvSpPr>
        <xdr:cNvPr id="234497" name="Text Box 1"/>
        <xdr:cNvSpPr txBox="1">
          <a:spLocks noChangeArrowheads="1"/>
        </xdr:cNvSpPr>
      </xdr:nvSpPr>
      <xdr:spPr bwMode="auto">
        <a:xfrm>
          <a:off x="228600" y="4114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13</xdr:row>
      <xdr:rowOff>0</xdr:rowOff>
    </xdr:from>
    <xdr:to>
      <xdr:col>0</xdr:col>
      <xdr:colOff>247650</xdr:colOff>
      <xdr:row>13</xdr:row>
      <xdr:rowOff>0</xdr:rowOff>
    </xdr:to>
    <xdr:sp macro="" textlink="">
      <xdr:nvSpPr>
        <xdr:cNvPr id="234498" name="Text Box 2"/>
        <xdr:cNvSpPr txBox="1">
          <a:spLocks noChangeArrowheads="1"/>
        </xdr:cNvSpPr>
      </xdr:nvSpPr>
      <xdr:spPr bwMode="auto">
        <a:xfrm>
          <a:off x="228600" y="3457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13</xdr:row>
      <xdr:rowOff>0</xdr:rowOff>
    </xdr:from>
    <xdr:to>
      <xdr:col>0</xdr:col>
      <xdr:colOff>247650</xdr:colOff>
      <xdr:row>13</xdr:row>
      <xdr:rowOff>0</xdr:rowOff>
    </xdr:to>
    <xdr:sp macro="" textlink="">
      <xdr:nvSpPr>
        <xdr:cNvPr id="234500" name="Text Box 4"/>
        <xdr:cNvSpPr txBox="1">
          <a:spLocks noChangeArrowheads="1"/>
        </xdr:cNvSpPr>
      </xdr:nvSpPr>
      <xdr:spPr bwMode="auto">
        <a:xfrm>
          <a:off x="228600" y="3457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13</xdr:row>
      <xdr:rowOff>0</xdr:rowOff>
    </xdr:from>
    <xdr:to>
      <xdr:col>0</xdr:col>
      <xdr:colOff>247650</xdr:colOff>
      <xdr:row>13</xdr:row>
      <xdr:rowOff>0</xdr:rowOff>
    </xdr:to>
    <xdr:sp macro="" textlink="">
      <xdr:nvSpPr>
        <xdr:cNvPr id="234501" name="Text Box 5"/>
        <xdr:cNvSpPr txBox="1">
          <a:spLocks noChangeArrowheads="1"/>
        </xdr:cNvSpPr>
      </xdr:nvSpPr>
      <xdr:spPr bwMode="auto">
        <a:xfrm>
          <a:off x="228600" y="3457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13</xdr:row>
      <xdr:rowOff>0</xdr:rowOff>
    </xdr:from>
    <xdr:to>
      <xdr:col>0</xdr:col>
      <xdr:colOff>247650</xdr:colOff>
      <xdr:row>13</xdr:row>
      <xdr:rowOff>0</xdr:rowOff>
    </xdr:to>
    <xdr:sp macro="" textlink="">
      <xdr:nvSpPr>
        <xdr:cNvPr id="234502" name="Text Box 6"/>
        <xdr:cNvSpPr txBox="1">
          <a:spLocks noChangeArrowheads="1"/>
        </xdr:cNvSpPr>
      </xdr:nvSpPr>
      <xdr:spPr bwMode="auto">
        <a:xfrm>
          <a:off x="228600" y="3457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16</xdr:row>
      <xdr:rowOff>0</xdr:rowOff>
    </xdr:from>
    <xdr:to>
      <xdr:col>0</xdr:col>
      <xdr:colOff>247650</xdr:colOff>
      <xdr:row>16</xdr:row>
      <xdr:rowOff>0</xdr:rowOff>
    </xdr:to>
    <xdr:sp macro="" textlink="">
      <xdr:nvSpPr>
        <xdr:cNvPr id="234503" name="Text Box 7"/>
        <xdr:cNvSpPr txBox="1">
          <a:spLocks noChangeArrowheads="1"/>
        </xdr:cNvSpPr>
      </xdr:nvSpPr>
      <xdr:spPr bwMode="auto">
        <a:xfrm>
          <a:off x="228600" y="4114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16</xdr:row>
      <xdr:rowOff>0</xdr:rowOff>
    </xdr:from>
    <xdr:to>
      <xdr:col>0</xdr:col>
      <xdr:colOff>247650</xdr:colOff>
      <xdr:row>16</xdr:row>
      <xdr:rowOff>0</xdr:rowOff>
    </xdr:to>
    <xdr:sp macro="" textlink="">
      <xdr:nvSpPr>
        <xdr:cNvPr id="234504" name="Text Box 8"/>
        <xdr:cNvSpPr txBox="1">
          <a:spLocks noChangeArrowheads="1"/>
        </xdr:cNvSpPr>
      </xdr:nvSpPr>
      <xdr:spPr bwMode="auto">
        <a:xfrm>
          <a:off x="228600" y="4114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13</xdr:row>
      <xdr:rowOff>0</xdr:rowOff>
    </xdr:from>
    <xdr:to>
      <xdr:col>0</xdr:col>
      <xdr:colOff>247650</xdr:colOff>
      <xdr:row>13</xdr:row>
      <xdr:rowOff>0</xdr:rowOff>
    </xdr:to>
    <xdr:sp macro="" textlink="">
      <xdr:nvSpPr>
        <xdr:cNvPr id="234505" name="Text Box 9"/>
        <xdr:cNvSpPr txBox="1">
          <a:spLocks noChangeArrowheads="1"/>
        </xdr:cNvSpPr>
      </xdr:nvSpPr>
      <xdr:spPr bwMode="auto">
        <a:xfrm>
          <a:off x="228600" y="3457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12</xdr:row>
      <xdr:rowOff>0</xdr:rowOff>
    </xdr:from>
    <xdr:to>
      <xdr:col>0</xdr:col>
      <xdr:colOff>247650</xdr:colOff>
      <xdr:row>12</xdr:row>
      <xdr:rowOff>0</xdr:rowOff>
    </xdr:to>
    <xdr:sp macro="" textlink="">
      <xdr:nvSpPr>
        <xdr:cNvPr id="234506" name="Text Box 10"/>
        <xdr:cNvSpPr txBox="1">
          <a:spLocks noChangeArrowheads="1"/>
        </xdr:cNvSpPr>
      </xdr:nvSpPr>
      <xdr:spPr bwMode="auto">
        <a:xfrm>
          <a:off x="228600" y="3238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12</xdr:row>
      <xdr:rowOff>0</xdr:rowOff>
    </xdr:from>
    <xdr:to>
      <xdr:col>0</xdr:col>
      <xdr:colOff>247650</xdr:colOff>
      <xdr:row>12</xdr:row>
      <xdr:rowOff>0</xdr:rowOff>
    </xdr:to>
    <xdr:sp macro="" textlink="">
      <xdr:nvSpPr>
        <xdr:cNvPr id="234507" name="Text Box 11"/>
        <xdr:cNvSpPr txBox="1">
          <a:spLocks noChangeArrowheads="1"/>
        </xdr:cNvSpPr>
      </xdr:nvSpPr>
      <xdr:spPr bwMode="auto">
        <a:xfrm>
          <a:off x="228600" y="3238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12</xdr:row>
      <xdr:rowOff>0</xdr:rowOff>
    </xdr:from>
    <xdr:to>
      <xdr:col>0</xdr:col>
      <xdr:colOff>247650</xdr:colOff>
      <xdr:row>12</xdr:row>
      <xdr:rowOff>0</xdr:rowOff>
    </xdr:to>
    <xdr:sp macro="" textlink="">
      <xdr:nvSpPr>
        <xdr:cNvPr id="234508" name="Text Box 12"/>
        <xdr:cNvSpPr txBox="1">
          <a:spLocks noChangeArrowheads="1"/>
        </xdr:cNvSpPr>
      </xdr:nvSpPr>
      <xdr:spPr bwMode="auto">
        <a:xfrm>
          <a:off x="228600" y="3238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4509" name="Text Box 13"/>
        <xdr:cNvSpPr txBox="1">
          <a:spLocks noChangeArrowheads="1"/>
        </xdr:cNvSpPr>
      </xdr:nvSpPr>
      <xdr:spPr bwMode="auto">
        <a:xfrm>
          <a:off x="228600" y="3676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0" name="Text Box 14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1" name="Text Box 15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2" name="Text Box 16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3" name="Text Box 17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4514" name="Text Box 18"/>
        <xdr:cNvSpPr txBox="1">
          <a:spLocks noChangeArrowheads="1"/>
        </xdr:cNvSpPr>
      </xdr:nvSpPr>
      <xdr:spPr bwMode="auto">
        <a:xfrm>
          <a:off x="228600" y="3676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4515" name="Text Box 19"/>
        <xdr:cNvSpPr txBox="1">
          <a:spLocks noChangeArrowheads="1"/>
        </xdr:cNvSpPr>
      </xdr:nvSpPr>
      <xdr:spPr bwMode="auto">
        <a:xfrm>
          <a:off x="228600" y="3676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6" name="Text Box 20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7" name="Text Box 21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8" name="Text Box 22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19" name="Text Box 23"/>
        <xdr:cNvSpPr txBox="1">
          <a:spLocks noChangeArrowheads="1"/>
        </xdr:cNvSpPr>
      </xdr:nvSpPr>
      <xdr:spPr bwMode="auto">
        <a:xfrm>
          <a:off x="228600" y="7400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0" name="Text Box 24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1" name="Text Box 25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2" name="Text Box 26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3" name="Text Box 27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4" name="Text Box 28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5" name="Text Box 29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6" name="Text Box 30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29</xdr:row>
      <xdr:rowOff>0</xdr:rowOff>
    </xdr:from>
    <xdr:to>
      <xdr:col>0</xdr:col>
      <xdr:colOff>247650</xdr:colOff>
      <xdr:row>29</xdr:row>
      <xdr:rowOff>0</xdr:rowOff>
    </xdr:to>
    <xdr:sp macro="" textlink="">
      <xdr:nvSpPr>
        <xdr:cNvPr id="234527" name="Text Box 31"/>
        <xdr:cNvSpPr txBox="1">
          <a:spLocks noChangeArrowheads="1"/>
        </xdr:cNvSpPr>
      </xdr:nvSpPr>
      <xdr:spPr bwMode="auto">
        <a:xfrm>
          <a:off x="228600" y="69627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28" name="Text Box 32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29" name="Text Box 33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0" name="Text Box 34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1" name="Text Box 35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2" name="Text Box 36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3" name="Text Box 37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4" name="Text Box 38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24</xdr:row>
      <xdr:rowOff>0</xdr:rowOff>
    </xdr:from>
    <xdr:to>
      <xdr:col>0</xdr:col>
      <xdr:colOff>247650</xdr:colOff>
      <xdr:row>24</xdr:row>
      <xdr:rowOff>0</xdr:rowOff>
    </xdr:to>
    <xdr:sp macro="" textlink="">
      <xdr:nvSpPr>
        <xdr:cNvPr id="234535" name="Text Box 39"/>
        <xdr:cNvSpPr txBox="1">
          <a:spLocks noChangeArrowheads="1"/>
        </xdr:cNvSpPr>
      </xdr:nvSpPr>
      <xdr:spPr bwMode="auto">
        <a:xfrm>
          <a:off x="228600" y="5867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36" name="Text Box 40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37" name="Text Box 41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38" name="Text Box 42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39" name="Text Box 43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0" name="Text Box 44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1" name="Text Box 45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2" name="Text Box 46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3" name="Text Box 47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4" name="Text Box 48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5" name="Text Box 49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6" name="Text Box 50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7" name="Text Box 51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8" name="Text Box 52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49" name="Text Box 53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0" name="Text Box 54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1" name="Text Box 55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2" name="Text Box 56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3" name="Text Box 57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4" name="Text Box 58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5" name="Text Box 59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6" name="Text Box 60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7" name="Text Box 61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8" name="Text Box 62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59" name="Text Box 63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0" name="Text Box 64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1" name="Text Box 65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2" name="Text Box 66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3" name="Text Box 67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4" name="Text Box 68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5" name="Text Box 69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6" name="Text Box 70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34567" name="Text Box 71"/>
        <xdr:cNvSpPr txBox="1">
          <a:spLocks noChangeArrowheads="1"/>
        </xdr:cNvSpPr>
      </xdr:nvSpPr>
      <xdr:spPr bwMode="auto">
        <a:xfrm>
          <a:off x="228600" y="7839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0</xdr:col>
      <xdr:colOff>247650</xdr:colOff>
      <xdr:row>15</xdr:row>
      <xdr:rowOff>0</xdr:rowOff>
    </xdr:to>
    <xdr:sp macro="" textlink="">
      <xdr:nvSpPr>
        <xdr:cNvPr id="234639" name="Text Box 143"/>
        <xdr:cNvSpPr txBox="1">
          <a:spLocks noChangeArrowheads="1"/>
        </xdr:cNvSpPr>
      </xdr:nvSpPr>
      <xdr:spPr bwMode="auto">
        <a:xfrm>
          <a:off x="228600" y="3895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0</xdr:col>
      <xdr:colOff>247650</xdr:colOff>
      <xdr:row>15</xdr:row>
      <xdr:rowOff>0</xdr:rowOff>
    </xdr:to>
    <xdr:sp macro="" textlink="">
      <xdr:nvSpPr>
        <xdr:cNvPr id="234640" name="Text Box 144"/>
        <xdr:cNvSpPr txBox="1">
          <a:spLocks noChangeArrowheads="1"/>
        </xdr:cNvSpPr>
      </xdr:nvSpPr>
      <xdr:spPr bwMode="auto">
        <a:xfrm>
          <a:off x="228600" y="3895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0</xdr:col>
      <xdr:colOff>247650</xdr:colOff>
      <xdr:row>15</xdr:row>
      <xdr:rowOff>0</xdr:rowOff>
    </xdr:to>
    <xdr:sp macro="" textlink="">
      <xdr:nvSpPr>
        <xdr:cNvPr id="234641" name="Text Box 145"/>
        <xdr:cNvSpPr txBox="1">
          <a:spLocks noChangeArrowheads="1"/>
        </xdr:cNvSpPr>
      </xdr:nvSpPr>
      <xdr:spPr bwMode="auto">
        <a:xfrm>
          <a:off x="228600" y="3895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9139" name="Text Box 3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9140" name="Text Box 4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9141" name="Text Box 5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9142" name="Text Box 6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9143" name="Text Box 7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9144" name="Text Box 8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45" name="Text Box 9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46" name="Text Box 10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47" name="Text Box 11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48" name="Text Box 12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9149" name="Text Box 13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9150" name="Text Box 14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51" name="Text Box 15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52" name="Text Box 16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53" name="Text Box 17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54" name="Text Box 18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9155" name="Text Box 19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9156" name="Text Box 20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9157" name="Text Box 21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9158" name="Text Box 22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19159" name="Text Box 23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19160" name="Text Box 24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9177" name="Text Box 41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9178" name="Text Box 42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9179" name="Text Box 43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9180" name="Text Box 44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9181" name="Text Box 45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9182" name="Text Box 46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83" name="Text Box 47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84" name="Text Box 48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85" name="Text Box 49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9186" name="Text Box 50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9187" name="Text Box 51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9188" name="Text Box 52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89" name="Text Box 53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90" name="Text Box 54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91" name="Text Box 55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9192" name="Text Box 56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231425" name="Text Box 1"/>
        <xdr:cNvSpPr txBox="1">
          <a:spLocks noChangeArrowheads="1"/>
        </xdr:cNvSpPr>
      </xdr:nvSpPr>
      <xdr:spPr bwMode="auto">
        <a:xfrm>
          <a:off x="304800" y="2419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231426" name="Text Box 2"/>
        <xdr:cNvSpPr txBox="1">
          <a:spLocks noChangeArrowheads="1"/>
        </xdr:cNvSpPr>
      </xdr:nvSpPr>
      <xdr:spPr bwMode="auto">
        <a:xfrm>
          <a:off x="304800" y="2419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8</xdr:row>
      <xdr:rowOff>0</xdr:rowOff>
    </xdr:from>
    <xdr:to>
      <xdr:col>0</xdr:col>
      <xdr:colOff>247650</xdr:colOff>
      <xdr:row>8</xdr:row>
      <xdr:rowOff>0</xdr:rowOff>
    </xdr:to>
    <xdr:sp macro="" textlink="">
      <xdr:nvSpPr>
        <xdr:cNvPr id="231427" name="Text Box 3"/>
        <xdr:cNvSpPr txBox="1">
          <a:spLocks noChangeArrowheads="1"/>
        </xdr:cNvSpPr>
      </xdr:nvSpPr>
      <xdr:spPr bwMode="auto">
        <a:xfrm>
          <a:off x="304800" y="1990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8</xdr:row>
      <xdr:rowOff>0</xdr:rowOff>
    </xdr:from>
    <xdr:to>
      <xdr:col>0</xdr:col>
      <xdr:colOff>247650</xdr:colOff>
      <xdr:row>8</xdr:row>
      <xdr:rowOff>0</xdr:rowOff>
    </xdr:to>
    <xdr:sp macro="" textlink="">
      <xdr:nvSpPr>
        <xdr:cNvPr id="231428" name="Text Box 4"/>
        <xdr:cNvSpPr txBox="1">
          <a:spLocks noChangeArrowheads="1"/>
        </xdr:cNvSpPr>
      </xdr:nvSpPr>
      <xdr:spPr bwMode="auto">
        <a:xfrm>
          <a:off x="304800" y="1990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28</xdr:row>
      <xdr:rowOff>0</xdr:rowOff>
    </xdr:from>
    <xdr:to>
      <xdr:col>0</xdr:col>
      <xdr:colOff>247650</xdr:colOff>
      <xdr:row>28</xdr:row>
      <xdr:rowOff>0</xdr:rowOff>
    </xdr:to>
    <xdr:sp macro="" textlink="">
      <xdr:nvSpPr>
        <xdr:cNvPr id="231429" name="Text Box 5"/>
        <xdr:cNvSpPr txBox="1">
          <a:spLocks noChangeArrowheads="1"/>
        </xdr:cNvSpPr>
      </xdr:nvSpPr>
      <xdr:spPr bwMode="auto">
        <a:xfrm>
          <a:off x="304800" y="4848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28</xdr:row>
      <xdr:rowOff>0</xdr:rowOff>
    </xdr:from>
    <xdr:to>
      <xdr:col>0</xdr:col>
      <xdr:colOff>247650</xdr:colOff>
      <xdr:row>28</xdr:row>
      <xdr:rowOff>0</xdr:rowOff>
    </xdr:to>
    <xdr:sp macro="" textlink="">
      <xdr:nvSpPr>
        <xdr:cNvPr id="231430" name="Text Box 6"/>
        <xdr:cNvSpPr txBox="1">
          <a:spLocks noChangeArrowheads="1"/>
        </xdr:cNvSpPr>
      </xdr:nvSpPr>
      <xdr:spPr bwMode="auto">
        <a:xfrm>
          <a:off x="304800" y="4848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31431" name="Text Box 7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31432" name="Text Box 8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31433" name="Text Box 9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31434" name="Text Box 10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31435" name="Text Box 11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31436" name="Text Box 12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17</xdr:row>
      <xdr:rowOff>0</xdr:rowOff>
    </xdr:from>
    <xdr:to>
      <xdr:col>0</xdr:col>
      <xdr:colOff>247650</xdr:colOff>
      <xdr:row>17</xdr:row>
      <xdr:rowOff>0</xdr:rowOff>
    </xdr:to>
    <xdr:sp macro="" textlink="">
      <xdr:nvSpPr>
        <xdr:cNvPr id="231437" name="Text Box 13"/>
        <xdr:cNvSpPr txBox="1">
          <a:spLocks noChangeArrowheads="1"/>
        </xdr:cNvSpPr>
      </xdr:nvSpPr>
      <xdr:spPr bwMode="auto">
        <a:xfrm>
          <a:off x="304800" y="3276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17</xdr:row>
      <xdr:rowOff>0</xdr:rowOff>
    </xdr:from>
    <xdr:to>
      <xdr:col>0</xdr:col>
      <xdr:colOff>247650</xdr:colOff>
      <xdr:row>17</xdr:row>
      <xdr:rowOff>0</xdr:rowOff>
    </xdr:to>
    <xdr:sp macro="" textlink="">
      <xdr:nvSpPr>
        <xdr:cNvPr id="231438" name="Text Box 14"/>
        <xdr:cNvSpPr txBox="1">
          <a:spLocks noChangeArrowheads="1"/>
        </xdr:cNvSpPr>
      </xdr:nvSpPr>
      <xdr:spPr bwMode="auto">
        <a:xfrm>
          <a:off x="304800" y="3276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31439" name="Text Box 15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31440" name="Text Box 16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31441" name="Text Box 17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31442" name="Text Box 18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0</xdr:rowOff>
    </xdr:from>
    <xdr:to>
      <xdr:col>0</xdr:col>
      <xdr:colOff>247650</xdr:colOff>
      <xdr:row>18</xdr:row>
      <xdr:rowOff>0</xdr:rowOff>
    </xdr:to>
    <xdr:sp macro="" textlink="">
      <xdr:nvSpPr>
        <xdr:cNvPr id="223235" name="Text Box 3"/>
        <xdr:cNvSpPr txBox="1">
          <a:spLocks noChangeArrowheads="1"/>
        </xdr:cNvSpPr>
      </xdr:nvSpPr>
      <xdr:spPr bwMode="auto">
        <a:xfrm>
          <a:off x="304800" y="3419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18</xdr:row>
      <xdr:rowOff>0</xdr:rowOff>
    </xdr:from>
    <xdr:to>
      <xdr:col>0</xdr:col>
      <xdr:colOff>247650</xdr:colOff>
      <xdr:row>18</xdr:row>
      <xdr:rowOff>0</xdr:rowOff>
    </xdr:to>
    <xdr:sp macro="" textlink="">
      <xdr:nvSpPr>
        <xdr:cNvPr id="223236" name="Text Box 4"/>
        <xdr:cNvSpPr txBox="1">
          <a:spLocks noChangeArrowheads="1"/>
        </xdr:cNvSpPr>
      </xdr:nvSpPr>
      <xdr:spPr bwMode="auto">
        <a:xfrm>
          <a:off x="304800" y="3419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31</xdr:row>
      <xdr:rowOff>0</xdr:rowOff>
    </xdr:from>
    <xdr:to>
      <xdr:col>0</xdr:col>
      <xdr:colOff>247650</xdr:colOff>
      <xdr:row>31</xdr:row>
      <xdr:rowOff>0</xdr:rowOff>
    </xdr:to>
    <xdr:sp macro="" textlink="">
      <xdr:nvSpPr>
        <xdr:cNvPr id="223237" name="Text Box 5"/>
        <xdr:cNvSpPr txBox="1">
          <a:spLocks noChangeArrowheads="1"/>
        </xdr:cNvSpPr>
      </xdr:nvSpPr>
      <xdr:spPr bwMode="auto">
        <a:xfrm>
          <a:off x="304800" y="5276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31</xdr:row>
      <xdr:rowOff>0</xdr:rowOff>
    </xdr:from>
    <xdr:to>
      <xdr:col>0</xdr:col>
      <xdr:colOff>247650</xdr:colOff>
      <xdr:row>31</xdr:row>
      <xdr:rowOff>0</xdr:rowOff>
    </xdr:to>
    <xdr:sp macro="" textlink="">
      <xdr:nvSpPr>
        <xdr:cNvPr id="223238" name="Text Box 6"/>
        <xdr:cNvSpPr txBox="1">
          <a:spLocks noChangeArrowheads="1"/>
        </xdr:cNvSpPr>
      </xdr:nvSpPr>
      <xdr:spPr bwMode="auto">
        <a:xfrm>
          <a:off x="304800" y="5276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247650</xdr:colOff>
      <xdr:row>30</xdr:row>
      <xdr:rowOff>0</xdr:rowOff>
    </xdr:to>
    <xdr:sp macro="" textlink="">
      <xdr:nvSpPr>
        <xdr:cNvPr id="223239" name="Text Box 7"/>
        <xdr:cNvSpPr txBox="1">
          <a:spLocks noChangeArrowheads="1"/>
        </xdr:cNvSpPr>
      </xdr:nvSpPr>
      <xdr:spPr bwMode="auto">
        <a:xfrm>
          <a:off x="304800" y="5133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247650</xdr:colOff>
      <xdr:row>30</xdr:row>
      <xdr:rowOff>0</xdr:rowOff>
    </xdr:to>
    <xdr:sp macro="" textlink="">
      <xdr:nvSpPr>
        <xdr:cNvPr id="223240" name="Text Box 8"/>
        <xdr:cNvSpPr txBox="1">
          <a:spLocks noChangeArrowheads="1"/>
        </xdr:cNvSpPr>
      </xdr:nvSpPr>
      <xdr:spPr bwMode="auto">
        <a:xfrm>
          <a:off x="304800" y="5133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23241" name="Text Box 9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23242" name="Text Box 10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23243" name="Text Box 11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23244" name="Text Box 12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23245" name="Text Box 13"/>
        <xdr:cNvSpPr txBox="1">
          <a:spLocks noChangeArrowheads="1"/>
        </xdr:cNvSpPr>
      </xdr:nvSpPr>
      <xdr:spPr bwMode="auto">
        <a:xfrm>
          <a:off x="304800" y="156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23246" name="Text Box 14"/>
        <xdr:cNvSpPr txBox="1">
          <a:spLocks noChangeArrowheads="1"/>
        </xdr:cNvSpPr>
      </xdr:nvSpPr>
      <xdr:spPr bwMode="auto">
        <a:xfrm>
          <a:off x="304800" y="156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23247" name="Text Box 15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23248" name="Text Box 16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23249" name="Text Box 17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23250" name="Text Box 18"/>
        <xdr:cNvSpPr txBox="1">
          <a:spLocks noChangeArrowheads="1"/>
        </xdr:cNvSpPr>
      </xdr:nvSpPr>
      <xdr:spPr bwMode="auto">
        <a:xfrm>
          <a:off x="304800" y="7848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223251" name="Text Box 19"/>
        <xdr:cNvSpPr txBox="1">
          <a:spLocks noChangeArrowheads="1"/>
        </xdr:cNvSpPr>
      </xdr:nvSpPr>
      <xdr:spPr bwMode="auto">
        <a:xfrm>
          <a:off x="304800" y="2419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223252" name="Text Box 20"/>
        <xdr:cNvSpPr txBox="1">
          <a:spLocks noChangeArrowheads="1"/>
        </xdr:cNvSpPr>
      </xdr:nvSpPr>
      <xdr:spPr bwMode="auto">
        <a:xfrm>
          <a:off x="304800" y="2419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8</xdr:row>
      <xdr:rowOff>0</xdr:rowOff>
    </xdr:from>
    <xdr:to>
      <xdr:col>0</xdr:col>
      <xdr:colOff>247650</xdr:colOff>
      <xdr:row>8</xdr:row>
      <xdr:rowOff>0</xdr:rowOff>
    </xdr:to>
    <xdr:sp macro="" textlink="">
      <xdr:nvSpPr>
        <xdr:cNvPr id="223253" name="Text Box 21"/>
        <xdr:cNvSpPr txBox="1">
          <a:spLocks noChangeArrowheads="1"/>
        </xdr:cNvSpPr>
      </xdr:nvSpPr>
      <xdr:spPr bwMode="auto">
        <a:xfrm>
          <a:off x="304800" y="1990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8</xdr:row>
      <xdr:rowOff>0</xdr:rowOff>
    </xdr:from>
    <xdr:to>
      <xdr:col>0</xdr:col>
      <xdr:colOff>247650</xdr:colOff>
      <xdr:row>8</xdr:row>
      <xdr:rowOff>0</xdr:rowOff>
    </xdr:to>
    <xdr:sp macro="" textlink="">
      <xdr:nvSpPr>
        <xdr:cNvPr id="223254" name="Text Box 22"/>
        <xdr:cNvSpPr txBox="1">
          <a:spLocks noChangeArrowheads="1"/>
        </xdr:cNvSpPr>
      </xdr:nvSpPr>
      <xdr:spPr bwMode="auto">
        <a:xfrm>
          <a:off x="304800" y="19907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28</xdr:row>
      <xdr:rowOff>0</xdr:rowOff>
    </xdr:from>
    <xdr:to>
      <xdr:col>0</xdr:col>
      <xdr:colOff>247650</xdr:colOff>
      <xdr:row>28</xdr:row>
      <xdr:rowOff>0</xdr:rowOff>
    </xdr:to>
    <xdr:sp macro="" textlink="">
      <xdr:nvSpPr>
        <xdr:cNvPr id="223255" name="Text Box 23"/>
        <xdr:cNvSpPr txBox="1">
          <a:spLocks noChangeArrowheads="1"/>
        </xdr:cNvSpPr>
      </xdr:nvSpPr>
      <xdr:spPr bwMode="auto">
        <a:xfrm>
          <a:off x="304800" y="4848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28</xdr:row>
      <xdr:rowOff>0</xdr:rowOff>
    </xdr:from>
    <xdr:to>
      <xdr:col>0</xdr:col>
      <xdr:colOff>247650</xdr:colOff>
      <xdr:row>28</xdr:row>
      <xdr:rowOff>0</xdr:rowOff>
    </xdr:to>
    <xdr:sp macro="" textlink="">
      <xdr:nvSpPr>
        <xdr:cNvPr id="223256" name="Text Box 24"/>
        <xdr:cNvSpPr txBox="1">
          <a:spLocks noChangeArrowheads="1"/>
        </xdr:cNvSpPr>
      </xdr:nvSpPr>
      <xdr:spPr bwMode="auto">
        <a:xfrm>
          <a:off x="304800" y="4848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23257" name="Text Box 25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23258" name="Text Box 26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23259" name="Text Box 27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34</xdr:row>
      <xdr:rowOff>0</xdr:rowOff>
    </xdr:from>
    <xdr:to>
      <xdr:col>0</xdr:col>
      <xdr:colOff>247650</xdr:colOff>
      <xdr:row>34</xdr:row>
      <xdr:rowOff>0</xdr:rowOff>
    </xdr:to>
    <xdr:sp macro="" textlink="">
      <xdr:nvSpPr>
        <xdr:cNvPr id="223260" name="Text Box 28"/>
        <xdr:cNvSpPr txBox="1">
          <a:spLocks noChangeArrowheads="1"/>
        </xdr:cNvSpPr>
      </xdr:nvSpPr>
      <xdr:spPr bwMode="auto">
        <a:xfrm>
          <a:off x="304800" y="5705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23261" name="Text Box 29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23262" name="Text Box 30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17</xdr:row>
      <xdr:rowOff>0</xdr:rowOff>
    </xdr:from>
    <xdr:to>
      <xdr:col>0</xdr:col>
      <xdr:colOff>247650</xdr:colOff>
      <xdr:row>17</xdr:row>
      <xdr:rowOff>0</xdr:rowOff>
    </xdr:to>
    <xdr:sp macro="" textlink="">
      <xdr:nvSpPr>
        <xdr:cNvPr id="223263" name="Text Box 31"/>
        <xdr:cNvSpPr txBox="1">
          <a:spLocks noChangeArrowheads="1"/>
        </xdr:cNvSpPr>
      </xdr:nvSpPr>
      <xdr:spPr bwMode="auto">
        <a:xfrm>
          <a:off x="304800" y="3276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17</xdr:row>
      <xdr:rowOff>0</xdr:rowOff>
    </xdr:from>
    <xdr:to>
      <xdr:col>0</xdr:col>
      <xdr:colOff>247650</xdr:colOff>
      <xdr:row>17</xdr:row>
      <xdr:rowOff>0</xdr:rowOff>
    </xdr:to>
    <xdr:sp macro="" textlink="">
      <xdr:nvSpPr>
        <xdr:cNvPr id="223264" name="Text Box 32"/>
        <xdr:cNvSpPr txBox="1">
          <a:spLocks noChangeArrowheads="1"/>
        </xdr:cNvSpPr>
      </xdr:nvSpPr>
      <xdr:spPr bwMode="auto">
        <a:xfrm>
          <a:off x="304800" y="3276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23265" name="Text Box 33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37</xdr:row>
      <xdr:rowOff>0</xdr:rowOff>
    </xdr:from>
    <xdr:to>
      <xdr:col>0</xdr:col>
      <xdr:colOff>247650</xdr:colOff>
      <xdr:row>37</xdr:row>
      <xdr:rowOff>0</xdr:rowOff>
    </xdr:to>
    <xdr:sp macro="" textlink="">
      <xdr:nvSpPr>
        <xdr:cNvPr id="223266" name="Text Box 34"/>
        <xdr:cNvSpPr txBox="1">
          <a:spLocks noChangeArrowheads="1"/>
        </xdr:cNvSpPr>
      </xdr:nvSpPr>
      <xdr:spPr bwMode="auto">
        <a:xfrm>
          <a:off x="304800" y="6134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23267" name="Text Box 35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23268" name="Text Box 36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08899" name="Text Box 3"/>
        <xdr:cNvSpPr txBox="1">
          <a:spLocks noChangeArrowheads="1"/>
        </xdr:cNvSpPr>
      </xdr:nvSpPr>
      <xdr:spPr bwMode="auto">
        <a:xfrm>
          <a:off x="304800" y="6934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08900" name="Text Box 4"/>
        <xdr:cNvSpPr txBox="1">
          <a:spLocks noChangeArrowheads="1"/>
        </xdr:cNvSpPr>
      </xdr:nvSpPr>
      <xdr:spPr bwMode="auto">
        <a:xfrm>
          <a:off x="304800" y="6934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42</xdr:row>
      <xdr:rowOff>0</xdr:rowOff>
    </xdr:from>
    <xdr:to>
      <xdr:col>0</xdr:col>
      <xdr:colOff>247650</xdr:colOff>
      <xdr:row>42</xdr:row>
      <xdr:rowOff>0</xdr:rowOff>
    </xdr:to>
    <xdr:sp macro="" textlink="">
      <xdr:nvSpPr>
        <xdr:cNvPr id="208901" name="Text Box 5"/>
        <xdr:cNvSpPr txBox="1">
          <a:spLocks noChangeArrowheads="1"/>
        </xdr:cNvSpPr>
      </xdr:nvSpPr>
      <xdr:spPr bwMode="auto">
        <a:xfrm>
          <a:off x="304800" y="6791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42</xdr:row>
      <xdr:rowOff>0</xdr:rowOff>
    </xdr:from>
    <xdr:to>
      <xdr:col>0</xdr:col>
      <xdr:colOff>247650</xdr:colOff>
      <xdr:row>42</xdr:row>
      <xdr:rowOff>0</xdr:rowOff>
    </xdr:to>
    <xdr:sp macro="" textlink="">
      <xdr:nvSpPr>
        <xdr:cNvPr id="208902" name="Text Box 6"/>
        <xdr:cNvSpPr txBox="1">
          <a:spLocks noChangeArrowheads="1"/>
        </xdr:cNvSpPr>
      </xdr:nvSpPr>
      <xdr:spPr bwMode="auto">
        <a:xfrm>
          <a:off x="304800" y="6791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0</xdr:rowOff>
    </xdr:from>
    <xdr:to>
      <xdr:col>0</xdr:col>
      <xdr:colOff>247650</xdr:colOff>
      <xdr:row>41</xdr:row>
      <xdr:rowOff>0</xdr:rowOff>
    </xdr:to>
    <xdr:sp macro="" textlink="">
      <xdr:nvSpPr>
        <xdr:cNvPr id="208903" name="Text Box 7"/>
        <xdr:cNvSpPr txBox="1">
          <a:spLocks noChangeArrowheads="1"/>
        </xdr:cNvSpPr>
      </xdr:nvSpPr>
      <xdr:spPr bwMode="auto">
        <a:xfrm>
          <a:off x="304800" y="6648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0</xdr:rowOff>
    </xdr:from>
    <xdr:to>
      <xdr:col>0</xdr:col>
      <xdr:colOff>247650</xdr:colOff>
      <xdr:row>41</xdr:row>
      <xdr:rowOff>0</xdr:rowOff>
    </xdr:to>
    <xdr:sp macro="" textlink="">
      <xdr:nvSpPr>
        <xdr:cNvPr id="208904" name="Text Box 8"/>
        <xdr:cNvSpPr txBox="1">
          <a:spLocks noChangeArrowheads="1"/>
        </xdr:cNvSpPr>
      </xdr:nvSpPr>
      <xdr:spPr bwMode="auto">
        <a:xfrm>
          <a:off x="304800" y="6648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08905" name="Text Box 9"/>
        <xdr:cNvSpPr txBox="1">
          <a:spLocks noChangeArrowheads="1"/>
        </xdr:cNvSpPr>
      </xdr:nvSpPr>
      <xdr:spPr bwMode="auto">
        <a:xfrm>
          <a:off x="304800" y="7077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08906" name="Text Box 10"/>
        <xdr:cNvSpPr txBox="1">
          <a:spLocks noChangeArrowheads="1"/>
        </xdr:cNvSpPr>
      </xdr:nvSpPr>
      <xdr:spPr bwMode="auto">
        <a:xfrm>
          <a:off x="304800" y="7077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08907" name="Text Box 11"/>
        <xdr:cNvSpPr txBox="1">
          <a:spLocks noChangeArrowheads="1"/>
        </xdr:cNvSpPr>
      </xdr:nvSpPr>
      <xdr:spPr bwMode="auto">
        <a:xfrm>
          <a:off x="304800" y="7077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08908" name="Text Box 12"/>
        <xdr:cNvSpPr txBox="1">
          <a:spLocks noChangeArrowheads="1"/>
        </xdr:cNvSpPr>
      </xdr:nvSpPr>
      <xdr:spPr bwMode="auto">
        <a:xfrm>
          <a:off x="304800" y="70770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09923" name="Text Box 3"/>
        <xdr:cNvSpPr txBox="1">
          <a:spLocks noChangeArrowheads="1"/>
        </xdr:cNvSpPr>
      </xdr:nvSpPr>
      <xdr:spPr bwMode="auto">
        <a:xfrm>
          <a:off x="228600" y="1704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0</xdr:col>
      <xdr:colOff>247650</xdr:colOff>
      <xdr:row>6</xdr:row>
      <xdr:rowOff>0</xdr:rowOff>
    </xdr:to>
    <xdr:sp macro="" textlink="">
      <xdr:nvSpPr>
        <xdr:cNvPr id="209924" name="Text Box 4"/>
        <xdr:cNvSpPr txBox="1">
          <a:spLocks noChangeArrowheads="1"/>
        </xdr:cNvSpPr>
      </xdr:nvSpPr>
      <xdr:spPr bwMode="auto">
        <a:xfrm>
          <a:off x="228600" y="1704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09925" name="Text Box 5"/>
        <xdr:cNvSpPr txBox="1">
          <a:spLocks noChangeArrowheads="1"/>
        </xdr:cNvSpPr>
      </xdr:nvSpPr>
      <xdr:spPr bwMode="auto">
        <a:xfrm>
          <a:off x="228600" y="7924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49</xdr:row>
      <xdr:rowOff>0</xdr:rowOff>
    </xdr:from>
    <xdr:to>
      <xdr:col>0</xdr:col>
      <xdr:colOff>247650</xdr:colOff>
      <xdr:row>49</xdr:row>
      <xdr:rowOff>0</xdr:rowOff>
    </xdr:to>
    <xdr:sp macro="" textlink="">
      <xdr:nvSpPr>
        <xdr:cNvPr id="209926" name="Text Box 6"/>
        <xdr:cNvSpPr txBox="1">
          <a:spLocks noChangeArrowheads="1"/>
        </xdr:cNvSpPr>
      </xdr:nvSpPr>
      <xdr:spPr bwMode="auto">
        <a:xfrm>
          <a:off x="228600" y="7924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20</xdr:row>
      <xdr:rowOff>0</xdr:rowOff>
    </xdr:from>
    <xdr:to>
      <xdr:col>0</xdr:col>
      <xdr:colOff>247650</xdr:colOff>
      <xdr:row>20</xdr:row>
      <xdr:rowOff>0</xdr:rowOff>
    </xdr:to>
    <xdr:sp macro="" textlink="">
      <xdr:nvSpPr>
        <xdr:cNvPr id="209927" name="Text Box 7"/>
        <xdr:cNvSpPr txBox="1">
          <a:spLocks noChangeArrowheads="1"/>
        </xdr:cNvSpPr>
      </xdr:nvSpPr>
      <xdr:spPr bwMode="auto">
        <a:xfrm>
          <a:off x="228600" y="3705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20</xdr:row>
      <xdr:rowOff>0</xdr:rowOff>
    </xdr:from>
    <xdr:to>
      <xdr:col>0</xdr:col>
      <xdr:colOff>247650</xdr:colOff>
      <xdr:row>20</xdr:row>
      <xdr:rowOff>0</xdr:rowOff>
    </xdr:to>
    <xdr:sp macro="" textlink="">
      <xdr:nvSpPr>
        <xdr:cNvPr id="209928" name="Text Box 8"/>
        <xdr:cNvSpPr txBox="1">
          <a:spLocks noChangeArrowheads="1"/>
        </xdr:cNvSpPr>
      </xdr:nvSpPr>
      <xdr:spPr bwMode="auto">
        <a:xfrm>
          <a:off x="228600" y="3705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09929" name="Text Box 9"/>
        <xdr:cNvSpPr txBox="1">
          <a:spLocks noChangeArrowheads="1"/>
        </xdr:cNvSpPr>
      </xdr:nvSpPr>
      <xdr:spPr bwMode="auto">
        <a:xfrm>
          <a:off x="2286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09930" name="Text Box 10"/>
        <xdr:cNvSpPr txBox="1">
          <a:spLocks noChangeArrowheads="1"/>
        </xdr:cNvSpPr>
      </xdr:nvSpPr>
      <xdr:spPr bwMode="auto">
        <a:xfrm>
          <a:off x="2286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09931" name="Text Box 11"/>
        <xdr:cNvSpPr txBox="1">
          <a:spLocks noChangeArrowheads="1"/>
        </xdr:cNvSpPr>
      </xdr:nvSpPr>
      <xdr:spPr bwMode="auto">
        <a:xfrm>
          <a:off x="2286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09932" name="Text Box 12"/>
        <xdr:cNvSpPr txBox="1">
          <a:spLocks noChangeArrowheads="1"/>
        </xdr:cNvSpPr>
      </xdr:nvSpPr>
      <xdr:spPr bwMode="auto">
        <a:xfrm>
          <a:off x="2286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09933" name="Text Box 13"/>
        <xdr:cNvSpPr txBox="1">
          <a:spLocks noChangeArrowheads="1"/>
        </xdr:cNvSpPr>
      </xdr:nvSpPr>
      <xdr:spPr bwMode="auto">
        <a:xfrm>
          <a:off x="2286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32449" name="Text Box 1"/>
        <xdr:cNvSpPr txBox="1">
          <a:spLocks noChangeArrowheads="1"/>
        </xdr:cNvSpPr>
      </xdr:nvSpPr>
      <xdr:spPr bwMode="auto">
        <a:xfrm>
          <a:off x="409575" y="3933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32450" name="Text Box 2"/>
        <xdr:cNvSpPr txBox="1">
          <a:spLocks noChangeArrowheads="1"/>
        </xdr:cNvSpPr>
      </xdr:nvSpPr>
      <xdr:spPr bwMode="auto">
        <a:xfrm>
          <a:off x="409575" y="3933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32451" name="Text Box 3"/>
        <xdr:cNvSpPr txBox="1">
          <a:spLocks noChangeArrowheads="1"/>
        </xdr:cNvSpPr>
      </xdr:nvSpPr>
      <xdr:spPr bwMode="auto">
        <a:xfrm>
          <a:off x="409575" y="7648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32452" name="Text Box 4"/>
        <xdr:cNvSpPr txBox="1">
          <a:spLocks noChangeArrowheads="1"/>
        </xdr:cNvSpPr>
      </xdr:nvSpPr>
      <xdr:spPr bwMode="auto">
        <a:xfrm>
          <a:off x="409575" y="7648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32453" name="Text Box 5"/>
        <xdr:cNvSpPr txBox="1">
          <a:spLocks noChangeArrowheads="1"/>
        </xdr:cNvSpPr>
      </xdr:nvSpPr>
      <xdr:spPr bwMode="auto">
        <a:xfrm>
          <a:off x="409575" y="4505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32454" name="Text Box 6"/>
        <xdr:cNvSpPr txBox="1">
          <a:spLocks noChangeArrowheads="1"/>
        </xdr:cNvSpPr>
      </xdr:nvSpPr>
      <xdr:spPr bwMode="auto">
        <a:xfrm>
          <a:off x="409575" y="4505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2455" name="Text Box 7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2456" name="Text Box 8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2457" name="Text Box 9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2458" name="Text Box 10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59" name="Text Box 11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60" name="Text Box 12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61" name="Text Box 13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62" name="Text Box 14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63" name="Text Box 15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2464" name="Text Box 16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2465" name="Text Box 17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2466" name="Text Box 18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2467" name="Text Box 19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2468" name="Text Box 20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22</xdr:row>
      <xdr:rowOff>0</xdr:rowOff>
    </xdr:from>
    <xdr:to>
      <xdr:col>1</xdr:col>
      <xdr:colOff>247650</xdr:colOff>
      <xdr:row>22</xdr:row>
      <xdr:rowOff>0</xdr:rowOff>
    </xdr:to>
    <xdr:sp macro="" textlink="">
      <xdr:nvSpPr>
        <xdr:cNvPr id="217091" name="Text Box 3"/>
        <xdr:cNvSpPr txBox="1">
          <a:spLocks noChangeArrowheads="1"/>
        </xdr:cNvSpPr>
      </xdr:nvSpPr>
      <xdr:spPr bwMode="auto">
        <a:xfrm>
          <a:off x="409575" y="3962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22</xdr:row>
      <xdr:rowOff>0</xdr:rowOff>
    </xdr:from>
    <xdr:to>
      <xdr:col>1</xdr:col>
      <xdr:colOff>247650</xdr:colOff>
      <xdr:row>22</xdr:row>
      <xdr:rowOff>0</xdr:rowOff>
    </xdr:to>
    <xdr:sp macro="" textlink="">
      <xdr:nvSpPr>
        <xdr:cNvPr id="217092" name="Text Box 4"/>
        <xdr:cNvSpPr txBox="1">
          <a:spLocks noChangeArrowheads="1"/>
        </xdr:cNvSpPr>
      </xdr:nvSpPr>
      <xdr:spPr bwMode="auto">
        <a:xfrm>
          <a:off x="409575" y="39624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49</xdr:row>
      <xdr:rowOff>0</xdr:rowOff>
    </xdr:from>
    <xdr:to>
      <xdr:col>1</xdr:col>
      <xdr:colOff>247650</xdr:colOff>
      <xdr:row>49</xdr:row>
      <xdr:rowOff>0</xdr:rowOff>
    </xdr:to>
    <xdr:sp macro="" textlink="">
      <xdr:nvSpPr>
        <xdr:cNvPr id="217093" name="Text Box 5"/>
        <xdr:cNvSpPr txBox="1">
          <a:spLocks noChangeArrowheads="1"/>
        </xdr:cNvSpPr>
      </xdr:nvSpPr>
      <xdr:spPr bwMode="auto">
        <a:xfrm>
          <a:off x="409575" y="7429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49</xdr:row>
      <xdr:rowOff>0</xdr:rowOff>
    </xdr:from>
    <xdr:to>
      <xdr:col>1</xdr:col>
      <xdr:colOff>247650</xdr:colOff>
      <xdr:row>49</xdr:row>
      <xdr:rowOff>0</xdr:rowOff>
    </xdr:to>
    <xdr:sp macro="" textlink="">
      <xdr:nvSpPr>
        <xdr:cNvPr id="217094" name="Text Box 6"/>
        <xdr:cNvSpPr txBox="1">
          <a:spLocks noChangeArrowheads="1"/>
        </xdr:cNvSpPr>
      </xdr:nvSpPr>
      <xdr:spPr bwMode="auto">
        <a:xfrm>
          <a:off x="409575" y="7429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26</xdr:row>
      <xdr:rowOff>0</xdr:rowOff>
    </xdr:from>
    <xdr:to>
      <xdr:col>1</xdr:col>
      <xdr:colOff>247650</xdr:colOff>
      <xdr:row>26</xdr:row>
      <xdr:rowOff>0</xdr:rowOff>
    </xdr:to>
    <xdr:sp macro="" textlink="">
      <xdr:nvSpPr>
        <xdr:cNvPr id="217095" name="Text Box 7"/>
        <xdr:cNvSpPr txBox="1">
          <a:spLocks noChangeArrowheads="1"/>
        </xdr:cNvSpPr>
      </xdr:nvSpPr>
      <xdr:spPr bwMode="auto">
        <a:xfrm>
          <a:off x="409575" y="4495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26</xdr:row>
      <xdr:rowOff>0</xdr:rowOff>
    </xdr:from>
    <xdr:to>
      <xdr:col>1</xdr:col>
      <xdr:colOff>247650</xdr:colOff>
      <xdr:row>26</xdr:row>
      <xdr:rowOff>0</xdr:rowOff>
    </xdr:to>
    <xdr:sp macro="" textlink="">
      <xdr:nvSpPr>
        <xdr:cNvPr id="217096" name="Text Box 8"/>
        <xdr:cNvSpPr txBox="1">
          <a:spLocks noChangeArrowheads="1"/>
        </xdr:cNvSpPr>
      </xdr:nvSpPr>
      <xdr:spPr bwMode="auto">
        <a:xfrm>
          <a:off x="409575" y="4495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14</xdr:row>
      <xdr:rowOff>0</xdr:rowOff>
    </xdr:from>
    <xdr:to>
      <xdr:col>1</xdr:col>
      <xdr:colOff>247650</xdr:colOff>
      <xdr:row>14</xdr:row>
      <xdr:rowOff>0</xdr:rowOff>
    </xdr:to>
    <xdr:sp macro="" textlink="">
      <xdr:nvSpPr>
        <xdr:cNvPr id="217097" name="Text Box 9"/>
        <xdr:cNvSpPr txBox="1">
          <a:spLocks noChangeArrowheads="1"/>
        </xdr:cNvSpPr>
      </xdr:nvSpPr>
      <xdr:spPr bwMode="auto">
        <a:xfrm>
          <a:off x="409575" y="289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14</xdr:row>
      <xdr:rowOff>0</xdr:rowOff>
    </xdr:from>
    <xdr:to>
      <xdr:col>1</xdr:col>
      <xdr:colOff>247650</xdr:colOff>
      <xdr:row>14</xdr:row>
      <xdr:rowOff>0</xdr:rowOff>
    </xdr:to>
    <xdr:sp macro="" textlink="">
      <xdr:nvSpPr>
        <xdr:cNvPr id="217098" name="Text Box 10"/>
        <xdr:cNvSpPr txBox="1">
          <a:spLocks noChangeArrowheads="1"/>
        </xdr:cNvSpPr>
      </xdr:nvSpPr>
      <xdr:spPr bwMode="auto">
        <a:xfrm>
          <a:off x="409575" y="289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14</xdr:row>
      <xdr:rowOff>0</xdr:rowOff>
    </xdr:from>
    <xdr:to>
      <xdr:col>1</xdr:col>
      <xdr:colOff>247650</xdr:colOff>
      <xdr:row>14</xdr:row>
      <xdr:rowOff>0</xdr:rowOff>
    </xdr:to>
    <xdr:sp macro="" textlink="">
      <xdr:nvSpPr>
        <xdr:cNvPr id="217099" name="Text Box 11"/>
        <xdr:cNvSpPr txBox="1">
          <a:spLocks noChangeArrowheads="1"/>
        </xdr:cNvSpPr>
      </xdr:nvSpPr>
      <xdr:spPr bwMode="auto">
        <a:xfrm>
          <a:off x="409575" y="289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14</xdr:row>
      <xdr:rowOff>0</xdr:rowOff>
    </xdr:from>
    <xdr:to>
      <xdr:col>1</xdr:col>
      <xdr:colOff>247650</xdr:colOff>
      <xdr:row>14</xdr:row>
      <xdr:rowOff>0</xdr:rowOff>
    </xdr:to>
    <xdr:sp macro="" textlink="">
      <xdr:nvSpPr>
        <xdr:cNvPr id="217100" name="Text Box 12"/>
        <xdr:cNvSpPr txBox="1">
          <a:spLocks noChangeArrowheads="1"/>
        </xdr:cNvSpPr>
      </xdr:nvSpPr>
      <xdr:spPr bwMode="auto">
        <a:xfrm>
          <a:off x="409575" y="289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1" name="Text Box 13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2" name="Text Box 14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3" name="Text Box 15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4" name="Text Box 16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5" name="Text Box 17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247650</xdr:colOff>
      <xdr:row>46</xdr:row>
      <xdr:rowOff>0</xdr:rowOff>
    </xdr:to>
    <xdr:sp macro="" textlink="">
      <xdr:nvSpPr>
        <xdr:cNvPr id="217106" name="Text Box 18"/>
        <xdr:cNvSpPr txBox="1">
          <a:spLocks noChangeArrowheads="1"/>
        </xdr:cNvSpPr>
      </xdr:nvSpPr>
      <xdr:spPr bwMode="auto">
        <a:xfrm>
          <a:off x="409575" y="7162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</xdr:row>
      <xdr:rowOff>0</xdr:rowOff>
    </xdr:from>
    <xdr:to>
      <xdr:col>1</xdr:col>
      <xdr:colOff>247650</xdr:colOff>
      <xdr:row>5</xdr:row>
      <xdr:rowOff>0</xdr:rowOff>
    </xdr:to>
    <xdr:sp macro="" textlink="">
      <xdr:nvSpPr>
        <xdr:cNvPr id="217107" name="Text Box 19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</xdr:row>
      <xdr:rowOff>0</xdr:rowOff>
    </xdr:from>
    <xdr:to>
      <xdr:col>1</xdr:col>
      <xdr:colOff>247650</xdr:colOff>
      <xdr:row>5</xdr:row>
      <xdr:rowOff>0</xdr:rowOff>
    </xdr:to>
    <xdr:sp macro="" textlink="">
      <xdr:nvSpPr>
        <xdr:cNvPr id="217108" name="Text Box 20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</xdr:row>
      <xdr:rowOff>0</xdr:rowOff>
    </xdr:from>
    <xdr:to>
      <xdr:col>1</xdr:col>
      <xdr:colOff>247650</xdr:colOff>
      <xdr:row>5</xdr:row>
      <xdr:rowOff>0</xdr:rowOff>
    </xdr:to>
    <xdr:sp macro="" textlink="">
      <xdr:nvSpPr>
        <xdr:cNvPr id="217109" name="Text Box 21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</xdr:row>
      <xdr:rowOff>0</xdr:rowOff>
    </xdr:from>
    <xdr:to>
      <xdr:col>1</xdr:col>
      <xdr:colOff>247650</xdr:colOff>
      <xdr:row>5</xdr:row>
      <xdr:rowOff>0</xdr:rowOff>
    </xdr:to>
    <xdr:sp macro="" textlink="">
      <xdr:nvSpPr>
        <xdr:cNvPr id="217110" name="Text Box 22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24</xdr:row>
      <xdr:rowOff>0</xdr:rowOff>
    </xdr:from>
    <xdr:to>
      <xdr:col>1</xdr:col>
      <xdr:colOff>247650</xdr:colOff>
      <xdr:row>24</xdr:row>
      <xdr:rowOff>0</xdr:rowOff>
    </xdr:to>
    <xdr:sp macro="" textlink="">
      <xdr:nvSpPr>
        <xdr:cNvPr id="230401" name="Text Box 1"/>
        <xdr:cNvSpPr txBox="1">
          <a:spLocks noChangeArrowheads="1"/>
        </xdr:cNvSpPr>
      </xdr:nvSpPr>
      <xdr:spPr bwMode="auto">
        <a:xfrm>
          <a:off x="409575" y="40957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24</xdr:row>
      <xdr:rowOff>0</xdr:rowOff>
    </xdr:from>
    <xdr:to>
      <xdr:col>1</xdr:col>
      <xdr:colOff>247650</xdr:colOff>
      <xdr:row>24</xdr:row>
      <xdr:rowOff>0</xdr:rowOff>
    </xdr:to>
    <xdr:sp macro="" textlink="">
      <xdr:nvSpPr>
        <xdr:cNvPr id="230402" name="Text Box 2"/>
        <xdr:cNvSpPr txBox="1">
          <a:spLocks noChangeArrowheads="1"/>
        </xdr:cNvSpPr>
      </xdr:nvSpPr>
      <xdr:spPr bwMode="auto">
        <a:xfrm>
          <a:off x="409575" y="40957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03" name="Text Box 3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04" name="Text Box 4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16</xdr:row>
      <xdr:rowOff>0</xdr:rowOff>
    </xdr:from>
    <xdr:to>
      <xdr:col>1</xdr:col>
      <xdr:colOff>247650</xdr:colOff>
      <xdr:row>16</xdr:row>
      <xdr:rowOff>0</xdr:rowOff>
    </xdr:to>
    <xdr:sp macro="" textlink="">
      <xdr:nvSpPr>
        <xdr:cNvPr id="230407" name="Text Box 7"/>
        <xdr:cNvSpPr txBox="1">
          <a:spLocks noChangeArrowheads="1"/>
        </xdr:cNvSpPr>
      </xdr:nvSpPr>
      <xdr:spPr bwMode="auto">
        <a:xfrm>
          <a:off x="409575" y="3028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16</xdr:row>
      <xdr:rowOff>0</xdr:rowOff>
    </xdr:from>
    <xdr:to>
      <xdr:col>1</xdr:col>
      <xdr:colOff>247650</xdr:colOff>
      <xdr:row>16</xdr:row>
      <xdr:rowOff>0</xdr:rowOff>
    </xdr:to>
    <xdr:sp macro="" textlink="">
      <xdr:nvSpPr>
        <xdr:cNvPr id="230408" name="Text Box 8"/>
        <xdr:cNvSpPr txBox="1">
          <a:spLocks noChangeArrowheads="1"/>
        </xdr:cNvSpPr>
      </xdr:nvSpPr>
      <xdr:spPr bwMode="auto">
        <a:xfrm>
          <a:off x="409575" y="3028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16</xdr:row>
      <xdr:rowOff>0</xdr:rowOff>
    </xdr:from>
    <xdr:to>
      <xdr:col>1</xdr:col>
      <xdr:colOff>247650</xdr:colOff>
      <xdr:row>16</xdr:row>
      <xdr:rowOff>0</xdr:rowOff>
    </xdr:to>
    <xdr:sp macro="" textlink="">
      <xdr:nvSpPr>
        <xdr:cNvPr id="230409" name="Text Box 9"/>
        <xdr:cNvSpPr txBox="1">
          <a:spLocks noChangeArrowheads="1"/>
        </xdr:cNvSpPr>
      </xdr:nvSpPr>
      <xdr:spPr bwMode="auto">
        <a:xfrm>
          <a:off x="409575" y="3028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16</xdr:row>
      <xdr:rowOff>0</xdr:rowOff>
    </xdr:from>
    <xdr:to>
      <xdr:col>1</xdr:col>
      <xdr:colOff>247650</xdr:colOff>
      <xdr:row>16</xdr:row>
      <xdr:rowOff>0</xdr:rowOff>
    </xdr:to>
    <xdr:sp macro="" textlink="">
      <xdr:nvSpPr>
        <xdr:cNvPr id="230410" name="Text Box 10"/>
        <xdr:cNvSpPr txBox="1">
          <a:spLocks noChangeArrowheads="1"/>
        </xdr:cNvSpPr>
      </xdr:nvSpPr>
      <xdr:spPr bwMode="auto">
        <a:xfrm>
          <a:off x="409575" y="3028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1" name="Text Box 11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2" name="Text Box 12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3" name="Text Box 13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4" name="Text Box 14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5" name="Text Box 15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51</xdr:row>
      <xdr:rowOff>0</xdr:rowOff>
    </xdr:from>
    <xdr:to>
      <xdr:col>1</xdr:col>
      <xdr:colOff>247650</xdr:colOff>
      <xdr:row>51</xdr:row>
      <xdr:rowOff>0</xdr:rowOff>
    </xdr:to>
    <xdr:sp macro="" textlink="">
      <xdr:nvSpPr>
        <xdr:cNvPr id="230416" name="Text Box 16"/>
        <xdr:cNvSpPr txBox="1">
          <a:spLocks noChangeArrowheads="1"/>
        </xdr:cNvSpPr>
      </xdr:nvSpPr>
      <xdr:spPr bwMode="auto">
        <a:xfrm>
          <a:off x="409575" y="76962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6</xdr:row>
      <xdr:rowOff>0</xdr:rowOff>
    </xdr:from>
    <xdr:to>
      <xdr:col>1</xdr:col>
      <xdr:colOff>247650</xdr:colOff>
      <xdr:row>6</xdr:row>
      <xdr:rowOff>0</xdr:rowOff>
    </xdr:to>
    <xdr:sp macro="" textlink="">
      <xdr:nvSpPr>
        <xdr:cNvPr id="230418" name="Text Box 18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6</xdr:row>
      <xdr:rowOff>0</xdr:rowOff>
    </xdr:from>
    <xdr:to>
      <xdr:col>1</xdr:col>
      <xdr:colOff>247650</xdr:colOff>
      <xdr:row>6</xdr:row>
      <xdr:rowOff>0</xdr:rowOff>
    </xdr:to>
    <xdr:sp macro="" textlink="">
      <xdr:nvSpPr>
        <xdr:cNvPr id="230419" name="Text Box 19"/>
        <xdr:cNvSpPr txBox="1">
          <a:spLocks noChangeArrowheads="1"/>
        </xdr:cNvSpPr>
      </xdr:nvSpPr>
      <xdr:spPr bwMode="auto">
        <a:xfrm>
          <a:off x="409575" y="16954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1" name="Text Box 21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2" name="Text Box 22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3" name="Text Box 23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4" name="Text Box 24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5" name="Text Box 25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10</xdr:row>
      <xdr:rowOff>0</xdr:rowOff>
    </xdr:from>
    <xdr:to>
      <xdr:col>1</xdr:col>
      <xdr:colOff>247650</xdr:colOff>
      <xdr:row>10</xdr:row>
      <xdr:rowOff>0</xdr:rowOff>
    </xdr:to>
    <xdr:sp macro="" textlink="">
      <xdr:nvSpPr>
        <xdr:cNvPr id="230426" name="Text Box 26"/>
        <xdr:cNvSpPr txBox="1">
          <a:spLocks noChangeArrowheads="1"/>
        </xdr:cNvSpPr>
      </xdr:nvSpPr>
      <xdr:spPr bwMode="auto">
        <a:xfrm>
          <a:off x="409575" y="2228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31</xdr:row>
      <xdr:rowOff>0</xdr:rowOff>
    </xdr:from>
    <xdr:to>
      <xdr:col>1</xdr:col>
      <xdr:colOff>247650</xdr:colOff>
      <xdr:row>31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58417" y="4373217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1</xdr:col>
      <xdr:colOff>76200</xdr:colOff>
      <xdr:row>31</xdr:row>
      <xdr:rowOff>0</xdr:rowOff>
    </xdr:from>
    <xdr:to>
      <xdr:col>1</xdr:col>
      <xdr:colOff>247650</xdr:colOff>
      <xdr:row>31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258417" y="4373217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00200" y="21621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9</xdr:row>
      <xdr:rowOff>0</xdr:rowOff>
    </xdr:from>
    <xdr:to>
      <xdr:col>0</xdr:col>
      <xdr:colOff>247650</xdr:colOff>
      <xdr:row>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600200" y="21621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00200" y="2447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11</xdr:row>
      <xdr:rowOff>0</xdr:rowOff>
    </xdr:from>
    <xdr:to>
      <xdr:col>0</xdr:col>
      <xdr:colOff>247650</xdr:colOff>
      <xdr:row>11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600200" y="2447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3175</xdr:rowOff>
    </xdr:from>
    <xdr:to>
      <xdr:col>0</xdr:col>
      <xdr:colOff>247650</xdr:colOff>
      <xdr:row>41</xdr:row>
      <xdr:rowOff>3175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600200" y="6022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3175</xdr:rowOff>
    </xdr:from>
    <xdr:to>
      <xdr:col>0</xdr:col>
      <xdr:colOff>247650</xdr:colOff>
      <xdr:row>41</xdr:row>
      <xdr:rowOff>3175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600200" y="6022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3175</xdr:rowOff>
    </xdr:from>
    <xdr:to>
      <xdr:col>0</xdr:col>
      <xdr:colOff>247650</xdr:colOff>
      <xdr:row>41</xdr:row>
      <xdr:rowOff>3175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600200" y="6022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3175</xdr:rowOff>
    </xdr:from>
    <xdr:to>
      <xdr:col>0</xdr:col>
      <xdr:colOff>247650</xdr:colOff>
      <xdr:row>41</xdr:row>
      <xdr:rowOff>3175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600200" y="6022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38</xdr:row>
      <xdr:rowOff>3175</xdr:rowOff>
    </xdr:from>
    <xdr:to>
      <xdr:col>0</xdr:col>
      <xdr:colOff>247650</xdr:colOff>
      <xdr:row>38</xdr:row>
      <xdr:rowOff>3175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600200" y="5737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38</xdr:row>
      <xdr:rowOff>3175</xdr:rowOff>
    </xdr:from>
    <xdr:to>
      <xdr:col>0</xdr:col>
      <xdr:colOff>247650</xdr:colOff>
      <xdr:row>38</xdr:row>
      <xdr:rowOff>3175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1600200" y="57372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</xdr:row>
      <xdr:rowOff>0</xdr:rowOff>
    </xdr:from>
    <xdr:to>
      <xdr:col>0</xdr:col>
      <xdr:colOff>247650</xdr:colOff>
      <xdr:row>4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600200" y="1447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</xdr:row>
      <xdr:rowOff>0</xdr:rowOff>
    </xdr:from>
    <xdr:to>
      <xdr:col>0</xdr:col>
      <xdr:colOff>247650</xdr:colOff>
      <xdr:row>4</xdr:row>
      <xdr:rowOff>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1600200" y="1447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</xdr:row>
      <xdr:rowOff>0</xdr:rowOff>
    </xdr:from>
    <xdr:to>
      <xdr:col>0</xdr:col>
      <xdr:colOff>247650</xdr:colOff>
      <xdr:row>4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600200" y="1447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</xdr:row>
      <xdr:rowOff>0</xdr:rowOff>
    </xdr:from>
    <xdr:to>
      <xdr:col>0</xdr:col>
      <xdr:colOff>247650</xdr:colOff>
      <xdr:row>4</xdr:row>
      <xdr:rowOff>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1600200" y="14478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33473" name="Text Box 1"/>
        <xdr:cNvSpPr txBox="1">
          <a:spLocks noChangeArrowheads="1"/>
        </xdr:cNvSpPr>
      </xdr:nvSpPr>
      <xdr:spPr bwMode="auto">
        <a:xfrm>
          <a:off x="409575" y="3933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33474" name="Text Box 2"/>
        <xdr:cNvSpPr txBox="1">
          <a:spLocks noChangeArrowheads="1"/>
        </xdr:cNvSpPr>
      </xdr:nvSpPr>
      <xdr:spPr bwMode="auto">
        <a:xfrm>
          <a:off x="409575" y="3933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33475" name="Text Box 3"/>
        <xdr:cNvSpPr txBox="1">
          <a:spLocks noChangeArrowheads="1"/>
        </xdr:cNvSpPr>
      </xdr:nvSpPr>
      <xdr:spPr bwMode="auto">
        <a:xfrm>
          <a:off x="409575" y="7648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48</xdr:row>
      <xdr:rowOff>0</xdr:rowOff>
    </xdr:from>
    <xdr:to>
      <xdr:col>0</xdr:col>
      <xdr:colOff>247650</xdr:colOff>
      <xdr:row>48</xdr:row>
      <xdr:rowOff>0</xdr:rowOff>
    </xdr:to>
    <xdr:sp macro="" textlink="">
      <xdr:nvSpPr>
        <xdr:cNvPr id="233476" name="Text Box 4"/>
        <xdr:cNvSpPr txBox="1">
          <a:spLocks noChangeArrowheads="1"/>
        </xdr:cNvSpPr>
      </xdr:nvSpPr>
      <xdr:spPr bwMode="auto">
        <a:xfrm>
          <a:off x="409575" y="76485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33477" name="Text Box 5"/>
        <xdr:cNvSpPr txBox="1">
          <a:spLocks noChangeArrowheads="1"/>
        </xdr:cNvSpPr>
      </xdr:nvSpPr>
      <xdr:spPr bwMode="auto">
        <a:xfrm>
          <a:off x="409575" y="4505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33478" name="Text Box 6"/>
        <xdr:cNvSpPr txBox="1">
          <a:spLocks noChangeArrowheads="1"/>
        </xdr:cNvSpPr>
      </xdr:nvSpPr>
      <xdr:spPr bwMode="auto">
        <a:xfrm>
          <a:off x="409575" y="45053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3479" name="Text Box 7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3480" name="Text Box 8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3481" name="Text Box 9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14</xdr:row>
      <xdr:rowOff>0</xdr:rowOff>
    </xdr:from>
    <xdr:to>
      <xdr:col>0</xdr:col>
      <xdr:colOff>247650</xdr:colOff>
      <xdr:row>14</xdr:row>
      <xdr:rowOff>0</xdr:rowOff>
    </xdr:to>
    <xdr:sp macro="" textlink="">
      <xdr:nvSpPr>
        <xdr:cNvPr id="233482" name="Text Box 10"/>
        <xdr:cNvSpPr txBox="1">
          <a:spLocks noChangeArrowheads="1"/>
        </xdr:cNvSpPr>
      </xdr:nvSpPr>
      <xdr:spPr bwMode="auto">
        <a:xfrm>
          <a:off x="409575" y="2790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3" name="Text Box 11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4" name="Text Box 12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5" name="Text Box 13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6" name="Text Box 14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7" name="Text Box 15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247650</xdr:colOff>
      <xdr:row>46</xdr:row>
      <xdr:rowOff>0</xdr:rowOff>
    </xdr:to>
    <xdr:sp macro="" textlink="">
      <xdr:nvSpPr>
        <xdr:cNvPr id="233488" name="Text Box 16"/>
        <xdr:cNvSpPr txBox="1">
          <a:spLocks noChangeArrowheads="1"/>
        </xdr:cNvSpPr>
      </xdr:nvSpPr>
      <xdr:spPr bwMode="auto">
        <a:xfrm>
          <a:off x="409575" y="7362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3489" name="Text Box 17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3490" name="Text Box 18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3491" name="Text Box 19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5</xdr:row>
      <xdr:rowOff>0</xdr:rowOff>
    </xdr:from>
    <xdr:to>
      <xdr:col>0</xdr:col>
      <xdr:colOff>247650</xdr:colOff>
      <xdr:row>5</xdr:row>
      <xdr:rowOff>0</xdr:rowOff>
    </xdr:to>
    <xdr:sp macro="" textlink="">
      <xdr:nvSpPr>
        <xdr:cNvPr id="233492" name="Text Box 20"/>
        <xdr:cNvSpPr txBox="1">
          <a:spLocks noChangeArrowheads="1"/>
        </xdr:cNvSpPr>
      </xdr:nvSpPr>
      <xdr:spPr bwMode="auto">
        <a:xfrm>
          <a:off x="409575" y="15049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1971" name="Text Box 3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1972" name="Text Box 4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11973" name="Text Box 5"/>
        <xdr:cNvSpPr txBox="1">
          <a:spLocks noChangeArrowheads="1"/>
        </xdr:cNvSpPr>
      </xdr:nvSpPr>
      <xdr:spPr bwMode="auto">
        <a:xfrm>
          <a:off x="304800" y="4562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26</xdr:row>
      <xdr:rowOff>0</xdr:rowOff>
    </xdr:from>
    <xdr:to>
      <xdr:col>0</xdr:col>
      <xdr:colOff>247650</xdr:colOff>
      <xdr:row>26</xdr:row>
      <xdr:rowOff>0</xdr:rowOff>
    </xdr:to>
    <xdr:sp macro="" textlink="">
      <xdr:nvSpPr>
        <xdr:cNvPr id="211974" name="Text Box 6"/>
        <xdr:cNvSpPr txBox="1">
          <a:spLocks noChangeArrowheads="1"/>
        </xdr:cNvSpPr>
      </xdr:nvSpPr>
      <xdr:spPr bwMode="auto">
        <a:xfrm>
          <a:off x="304800" y="4562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18</xdr:row>
      <xdr:rowOff>0</xdr:rowOff>
    </xdr:from>
    <xdr:to>
      <xdr:col>0</xdr:col>
      <xdr:colOff>247650</xdr:colOff>
      <xdr:row>18</xdr:row>
      <xdr:rowOff>0</xdr:rowOff>
    </xdr:to>
    <xdr:sp macro="" textlink="">
      <xdr:nvSpPr>
        <xdr:cNvPr id="211975" name="Text Box 7"/>
        <xdr:cNvSpPr txBox="1">
          <a:spLocks noChangeArrowheads="1"/>
        </xdr:cNvSpPr>
      </xdr:nvSpPr>
      <xdr:spPr bwMode="auto">
        <a:xfrm>
          <a:off x="304800" y="3419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18</xdr:row>
      <xdr:rowOff>0</xdr:rowOff>
    </xdr:from>
    <xdr:to>
      <xdr:col>0</xdr:col>
      <xdr:colOff>247650</xdr:colOff>
      <xdr:row>18</xdr:row>
      <xdr:rowOff>0</xdr:rowOff>
    </xdr:to>
    <xdr:sp macro="" textlink="">
      <xdr:nvSpPr>
        <xdr:cNvPr id="211976" name="Text Box 8"/>
        <xdr:cNvSpPr txBox="1">
          <a:spLocks noChangeArrowheads="1"/>
        </xdr:cNvSpPr>
      </xdr:nvSpPr>
      <xdr:spPr bwMode="auto">
        <a:xfrm>
          <a:off x="304800" y="34194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77" name="Text Box 9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78" name="Text Box 10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79" name="Text Box 11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80" name="Text Box 12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0</xdr:rowOff>
    </xdr:from>
    <xdr:to>
      <xdr:col>0</xdr:col>
      <xdr:colOff>247650</xdr:colOff>
      <xdr:row>41</xdr:row>
      <xdr:rowOff>0</xdr:rowOff>
    </xdr:to>
    <xdr:sp macro="" textlink="">
      <xdr:nvSpPr>
        <xdr:cNvPr id="211981" name="Text Box 13"/>
        <xdr:cNvSpPr txBox="1">
          <a:spLocks noChangeArrowheads="1"/>
        </xdr:cNvSpPr>
      </xdr:nvSpPr>
      <xdr:spPr bwMode="auto">
        <a:xfrm>
          <a:off x="304800" y="670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41</xdr:row>
      <xdr:rowOff>0</xdr:rowOff>
    </xdr:from>
    <xdr:to>
      <xdr:col>0</xdr:col>
      <xdr:colOff>247650</xdr:colOff>
      <xdr:row>41</xdr:row>
      <xdr:rowOff>0</xdr:rowOff>
    </xdr:to>
    <xdr:sp macro="" textlink="">
      <xdr:nvSpPr>
        <xdr:cNvPr id="211982" name="Text Box 14"/>
        <xdr:cNvSpPr txBox="1">
          <a:spLocks noChangeArrowheads="1"/>
        </xdr:cNvSpPr>
      </xdr:nvSpPr>
      <xdr:spPr bwMode="auto">
        <a:xfrm>
          <a:off x="304800" y="6705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83" name="Text Box 15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84" name="Text Box 16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85" name="Text Box 17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86" name="Text Box 18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1987" name="Text Box 19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1988" name="Text Box 20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1989" name="Text Box 21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1990" name="Text Box 22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1991" name="Text Box 23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1992" name="Text Box 24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93" name="Text Box 25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94" name="Text Box 26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95" name="Text Box 27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1996" name="Text Box 28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97" name="Text Box 29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1998" name="Text Box 30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1999" name="Text Box 31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00" name="Text Box 32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01" name="Text Box 33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02" name="Text Box 34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2003" name="Text Box 35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2004" name="Text Box 36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2005" name="Text Box 37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0</xdr:col>
      <xdr:colOff>247650</xdr:colOff>
      <xdr:row>22</xdr:row>
      <xdr:rowOff>0</xdr:rowOff>
    </xdr:to>
    <xdr:sp macro="" textlink="">
      <xdr:nvSpPr>
        <xdr:cNvPr id="212006" name="Text Box 38"/>
        <xdr:cNvSpPr txBox="1">
          <a:spLocks noChangeArrowheads="1"/>
        </xdr:cNvSpPr>
      </xdr:nvSpPr>
      <xdr:spPr bwMode="auto">
        <a:xfrm>
          <a:off x="304800" y="399097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2007" name="Text Box 39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7</xdr:row>
      <xdr:rowOff>0</xdr:rowOff>
    </xdr:from>
    <xdr:to>
      <xdr:col>0</xdr:col>
      <xdr:colOff>247650</xdr:colOff>
      <xdr:row>7</xdr:row>
      <xdr:rowOff>0</xdr:rowOff>
    </xdr:to>
    <xdr:sp macro="" textlink="">
      <xdr:nvSpPr>
        <xdr:cNvPr id="212008" name="Text Box 40"/>
        <xdr:cNvSpPr txBox="1">
          <a:spLocks noChangeArrowheads="1"/>
        </xdr:cNvSpPr>
      </xdr:nvSpPr>
      <xdr:spPr bwMode="auto">
        <a:xfrm>
          <a:off x="304800" y="18478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2009" name="Text Box 41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27</xdr:row>
      <xdr:rowOff>0</xdr:rowOff>
    </xdr:from>
    <xdr:to>
      <xdr:col>0</xdr:col>
      <xdr:colOff>247650</xdr:colOff>
      <xdr:row>27</xdr:row>
      <xdr:rowOff>0</xdr:rowOff>
    </xdr:to>
    <xdr:sp macro="" textlink="">
      <xdr:nvSpPr>
        <xdr:cNvPr id="212010" name="Text Box 42"/>
        <xdr:cNvSpPr txBox="1">
          <a:spLocks noChangeArrowheads="1"/>
        </xdr:cNvSpPr>
      </xdr:nvSpPr>
      <xdr:spPr bwMode="auto">
        <a:xfrm>
          <a:off x="304800" y="4705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2011" name="Text Box 43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19</xdr:row>
      <xdr:rowOff>0</xdr:rowOff>
    </xdr:from>
    <xdr:to>
      <xdr:col>0</xdr:col>
      <xdr:colOff>247650</xdr:colOff>
      <xdr:row>19</xdr:row>
      <xdr:rowOff>0</xdr:rowOff>
    </xdr:to>
    <xdr:sp macro="" textlink="">
      <xdr:nvSpPr>
        <xdr:cNvPr id="212012" name="Text Box 44"/>
        <xdr:cNvSpPr txBox="1">
          <a:spLocks noChangeArrowheads="1"/>
        </xdr:cNvSpPr>
      </xdr:nvSpPr>
      <xdr:spPr bwMode="auto">
        <a:xfrm>
          <a:off x="304800" y="3562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2013" name="Text Box 45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2014" name="Text Box 46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2015" name="Text Box 47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33</xdr:row>
      <xdr:rowOff>0</xdr:rowOff>
    </xdr:from>
    <xdr:to>
      <xdr:col>0</xdr:col>
      <xdr:colOff>247650</xdr:colOff>
      <xdr:row>33</xdr:row>
      <xdr:rowOff>0</xdr:rowOff>
    </xdr:to>
    <xdr:sp macro="" textlink="">
      <xdr:nvSpPr>
        <xdr:cNvPr id="212016" name="Text Box 48"/>
        <xdr:cNvSpPr txBox="1">
          <a:spLocks noChangeArrowheads="1"/>
        </xdr:cNvSpPr>
      </xdr:nvSpPr>
      <xdr:spPr bwMode="auto">
        <a:xfrm>
          <a:off x="304800" y="55626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2017" name="Text Box 49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43</xdr:row>
      <xdr:rowOff>0</xdr:rowOff>
    </xdr:from>
    <xdr:to>
      <xdr:col>0</xdr:col>
      <xdr:colOff>247650</xdr:colOff>
      <xdr:row>43</xdr:row>
      <xdr:rowOff>0</xdr:rowOff>
    </xdr:to>
    <xdr:sp macro="" textlink="">
      <xdr:nvSpPr>
        <xdr:cNvPr id="212018" name="Text Box 50"/>
        <xdr:cNvSpPr txBox="1">
          <a:spLocks noChangeArrowheads="1"/>
        </xdr:cNvSpPr>
      </xdr:nvSpPr>
      <xdr:spPr bwMode="auto">
        <a:xfrm>
          <a:off x="304800" y="69913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19" name="Text Box 51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20" name="Text Box 52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21" name="Text Box 53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  <xdr:twoCellAnchor>
    <xdr:from>
      <xdr:col>0</xdr:col>
      <xdr:colOff>76200</xdr:colOff>
      <xdr:row>45</xdr:row>
      <xdr:rowOff>0</xdr:rowOff>
    </xdr:from>
    <xdr:to>
      <xdr:col>0</xdr:col>
      <xdr:colOff>247650</xdr:colOff>
      <xdr:row>45</xdr:row>
      <xdr:rowOff>0</xdr:rowOff>
    </xdr:to>
    <xdr:sp macro="" textlink="">
      <xdr:nvSpPr>
        <xdr:cNvPr id="212022" name="Text Box 54"/>
        <xdr:cNvSpPr txBox="1">
          <a:spLocks noChangeArrowheads="1"/>
        </xdr:cNvSpPr>
      </xdr:nvSpPr>
      <xdr:spPr bwMode="auto">
        <a:xfrm>
          <a:off x="304800" y="7277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ko-KR" sz="1100" b="0" i="0" strike="noStrike">
              <a:solidFill>
                <a:srgbClr val="000000"/>
              </a:solidFill>
              <a:latin typeface="돋움"/>
              <a:ea typeface="돋움"/>
            </a:rPr>
            <a:t>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9"/>
  <sheetViews>
    <sheetView showGridLines="0" tabSelected="1" view="pageBreakPreview" topLeftCell="A2" zoomScale="120" zoomScaleNormal="120" zoomScaleSheetLayoutView="120" workbookViewId="0">
      <selection activeCell="A2" sqref="A2:K2"/>
    </sheetView>
  </sheetViews>
  <sheetFormatPr defaultRowHeight="16.5"/>
  <cols>
    <col min="1" max="1" width="10.21875" style="4" customWidth="1"/>
    <col min="2" max="7" width="7.5546875" style="7" customWidth="1"/>
    <col min="8" max="8" width="7.5546875" style="77" customWidth="1"/>
    <col min="9" max="9" width="8.77734375" style="9" bestFit="1" customWidth="1"/>
    <col min="10" max="10" width="7.33203125" style="9" bestFit="1" customWidth="1"/>
    <col min="11" max="11" width="8.6640625" style="9" bestFit="1" customWidth="1"/>
    <col min="12" max="12" width="8.33203125" style="4" customWidth="1"/>
    <col min="13" max="13" width="9.21875" style="7" customWidth="1"/>
    <col min="14" max="19" width="7.5546875" style="7" customWidth="1"/>
    <col min="20" max="20" width="7.5546875" style="77" customWidth="1"/>
    <col min="21" max="21" width="8.77734375" style="7" bestFit="1" customWidth="1"/>
    <col min="22" max="22" width="8.109375" style="7" customWidth="1"/>
    <col min="23" max="23" width="9.77734375" style="7" customWidth="1"/>
    <col min="24" max="24" width="10.33203125" style="7" customWidth="1"/>
    <col min="25" max="16384" width="8.88671875" style="7"/>
  </cols>
  <sheetData>
    <row r="1" spans="1:26" s="2" customFormat="1" ht="12">
      <c r="A1" s="58"/>
      <c r="B1" s="60"/>
      <c r="C1" s="60"/>
      <c r="D1" s="60"/>
      <c r="E1" s="60"/>
      <c r="F1" s="60"/>
      <c r="G1" s="60"/>
      <c r="H1" s="74"/>
      <c r="I1" s="61"/>
      <c r="J1" s="61"/>
      <c r="K1" s="61"/>
      <c r="L1" s="59"/>
      <c r="M1" s="60"/>
      <c r="N1" s="60"/>
      <c r="O1" s="60"/>
      <c r="P1" s="60"/>
      <c r="Q1" s="60"/>
      <c r="R1" s="60"/>
      <c r="S1" s="60"/>
      <c r="T1" s="74"/>
      <c r="U1" s="60"/>
      <c r="V1" s="60"/>
      <c r="W1" s="62"/>
      <c r="X1" s="60"/>
    </row>
    <row r="2" spans="1:26" s="25" customFormat="1" ht="30.75" customHeight="1">
      <c r="A2" s="359" t="s">
        <v>201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54"/>
      <c r="M2" s="360" t="s">
        <v>204</v>
      </c>
      <c r="N2" s="360"/>
      <c r="O2" s="360"/>
      <c r="P2" s="360"/>
      <c r="Q2" s="360"/>
      <c r="R2" s="360"/>
      <c r="S2" s="360"/>
      <c r="T2" s="360"/>
      <c r="U2" s="360"/>
      <c r="V2" s="360"/>
      <c r="W2" s="361"/>
      <c r="X2" s="355"/>
    </row>
    <row r="3" spans="1:26" s="16" customFormat="1" ht="18" customHeight="1">
      <c r="A3" s="63" t="s">
        <v>195</v>
      </c>
      <c r="B3" s="56"/>
      <c r="C3" s="56"/>
      <c r="D3" s="56"/>
      <c r="E3" s="56"/>
      <c r="F3" s="56"/>
      <c r="G3" s="56"/>
      <c r="H3" s="75"/>
      <c r="I3" s="57"/>
      <c r="J3" s="57"/>
      <c r="K3" s="57"/>
      <c r="L3" s="56"/>
      <c r="M3" s="56"/>
      <c r="N3" s="56"/>
      <c r="O3" s="56"/>
      <c r="P3" s="56"/>
      <c r="Q3" s="56"/>
      <c r="R3" s="56"/>
      <c r="S3" s="56"/>
      <c r="T3" s="75"/>
      <c r="U3" s="56"/>
      <c r="V3" s="56"/>
      <c r="W3" s="64"/>
      <c r="X3" s="64" t="s">
        <v>210</v>
      </c>
    </row>
    <row r="4" spans="1:26" s="13" customFormat="1" ht="28.5" customHeight="1">
      <c r="A4" s="362" t="s">
        <v>352</v>
      </c>
      <c r="B4" s="364" t="s">
        <v>355</v>
      </c>
      <c r="C4" s="365"/>
      <c r="D4" s="365"/>
      <c r="E4" s="365"/>
      <c r="F4" s="365"/>
      <c r="G4" s="365"/>
      <c r="H4" s="366"/>
      <c r="I4" s="149" t="s">
        <v>401</v>
      </c>
      <c r="J4" s="149" t="s">
        <v>309</v>
      </c>
      <c r="K4" s="324" t="s">
        <v>310</v>
      </c>
      <c r="L4" s="356" t="s">
        <v>353</v>
      </c>
      <c r="M4" s="362" t="s">
        <v>352</v>
      </c>
      <c r="N4" s="364" t="s">
        <v>354</v>
      </c>
      <c r="O4" s="365"/>
      <c r="P4" s="365"/>
      <c r="Q4" s="365"/>
      <c r="R4" s="365"/>
      <c r="S4" s="365"/>
      <c r="T4" s="366"/>
      <c r="U4" s="149" t="s">
        <v>311</v>
      </c>
      <c r="V4" s="149" t="s">
        <v>388</v>
      </c>
      <c r="W4" s="327" t="s">
        <v>312</v>
      </c>
      <c r="X4" s="356" t="s">
        <v>353</v>
      </c>
      <c r="Z4" s="17"/>
    </row>
    <row r="5" spans="1:26" s="13" customFormat="1" ht="37.5" customHeight="1">
      <c r="A5" s="362"/>
      <c r="B5" s="367"/>
      <c r="C5" s="368"/>
      <c r="D5" s="368"/>
      <c r="E5" s="368"/>
      <c r="F5" s="368"/>
      <c r="G5" s="368"/>
      <c r="H5" s="369"/>
      <c r="I5" s="148" t="s">
        <v>313</v>
      </c>
      <c r="J5" s="148" t="s">
        <v>314</v>
      </c>
      <c r="K5" s="326" t="s">
        <v>315</v>
      </c>
      <c r="L5" s="357"/>
      <c r="M5" s="362"/>
      <c r="N5" s="367"/>
      <c r="O5" s="368"/>
      <c r="P5" s="368"/>
      <c r="Q5" s="368"/>
      <c r="R5" s="368"/>
      <c r="S5" s="368"/>
      <c r="T5" s="369"/>
      <c r="U5" s="148" t="s">
        <v>313</v>
      </c>
      <c r="V5" s="148" t="s">
        <v>314</v>
      </c>
      <c r="W5" s="329" t="s">
        <v>315</v>
      </c>
      <c r="X5" s="357"/>
      <c r="Z5" s="17"/>
    </row>
    <row r="6" spans="1:26" s="13" customFormat="1" ht="18" customHeight="1">
      <c r="A6" s="363"/>
      <c r="B6" s="73">
        <v>2010</v>
      </c>
      <c r="C6" s="73">
        <v>2011</v>
      </c>
      <c r="D6" s="73">
        <v>2012</v>
      </c>
      <c r="E6" s="73">
        <v>2013</v>
      </c>
      <c r="F6" s="73">
        <v>2014</v>
      </c>
      <c r="G6" s="73">
        <v>2015</v>
      </c>
      <c r="H6" s="262">
        <v>2016</v>
      </c>
      <c r="I6" s="73" t="s">
        <v>398</v>
      </c>
      <c r="J6" s="73">
        <v>2014</v>
      </c>
      <c r="K6" s="73">
        <v>2014</v>
      </c>
      <c r="L6" s="358"/>
      <c r="M6" s="363"/>
      <c r="N6" s="73">
        <v>2010</v>
      </c>
      <c r="O6" s="73">
        <v>2011</v>
      </c>
      <c r="P6" s="73">
        <v>2012</v>
      </c>
      <c r="Q6" s="73">
        <v>2013</v>
      </c>
      <c r="R6" s="73">
        <v>2014</v>
      </c>
      <c r="S6" s="73">
        <v>2015</v>
      </c>
      <c r="T6" s="262">
        <v>2016</v>
      </c>
      <c r="U6" s="73" t="s">
        <v>399</v>
      </c>
      <c r="V6" s="73">
        <v>2014</v>
      </c>
      <c r="W6" s="332">
        <v>2014</v>
      </c>
      <c r="X6" s="358"/>
    </row>
    <row r="7" spans="1:26" s="2" customFormat="1" ht="14.25" customHeight="1">
      <c r="A7" s="158" t="s">
        <v>211</v>
      </c>
      <c r="B7" s="335">
        <v>6929725</v>
      </c>
      <c r="C7" s="336">
        <v>7013427</v>
      </c>
      <c r="D7" s="337">
        <v>7097500</v>
      </c>
      <c r="E7" s="337">
        <v>7181715</v>
      </c>
      <c r="F7" s="337">
        <v>7265786</v>
      </c>
      <c r="G7" s="338">
        <v>7349472</v>
      </c>
      <c r="H7" s="337">
        <v>7432663</v>
      </c>
      <c r="I7" s="339">
        <f>((H7/B7)^(1/6)-1)*100</f>
        <v>1.1745792451035131</v>
      </c>
      <c r="J7" s="338"/>
      <c r="K7" s="340"/>
      <c r="L7" s="161" t="s">
        <v>233</v>
      </c>
      <c r="M7" s="164"/>
      <c r="N7" s="165"/>
      <c r="O7" s="319"/>
      <c r="P7" s="65"/>
      <c r="Q7" s="65"/>
      <c r="R7" s="65"/>
      <c r="S7" s="65"/>
      <c r="T7" s="273"/>
      <c r="U7" s="65"/>
      <c r="V7" s="65"/>
      <c r="W7" s="274"/>
      <c r="X7" s="169"/>
    </row>
    <row r="8" spans="1:26" s="2" customFormat="1" ht="14.25" customHeight="1">
      <c r="A8" s="159" t="s">
        <v>212</v>
      </c>
      <c r="B8" s="341">
        <v>36118</v>
      </c>
      <c r="C8" s="342">
        <v>36820</v>
      </c>
      <c r="D8" s="338">
        <v>37566</v>
      </c>
      <c r="E8" s="338">
        <v>38339</v>
      </c>
      <c r="F8" s="338">
        <v>39113</v>
      </c>
      <c r="G8" s="338">
        <v>39872</v>
      </c>
      <c r="H8" s="337">
        <v>40606</v>
      </c>
      <c r="I8" s="343">
        <f t="shared" ref="I8:I33" si="0">((H8/B8)^(1/6)-1)*100</f>
        <v>1.9712522771544227</v>
      </c>
      <c r="J8" s="338">
        <v>238174</v>
      </c>
      <c r="K8" s="344">
        <f>F8/J8*100</f>
        <v>16.422027593272144</v>
      </c>
      <c r="L8" s="162" t="s">
        <v>215</v>
      </c>
      <c r="M8" s="158" t="s">
        <v>28</v>
      </c>
      <c r="N8" s="166">
        <v>49554</v>
      </c>
      <c r="O8" s="296">
        <v>49937</v>
      </c>
      <c r="P8" s="67">
        <v>50200</v>
      </c>
      <c r="Q8" s="67">
        <v>50429</v>
      </c>
      <c r="R8" s="67">
        <v>50747</v>
      </c>
      <c r="S8" s="67">
        <v>51015</v>
      </c>
      <c r="T8" s="67">
        <v>51246</v>
      </c>
      <c r="U8" s="339">
        <f>((T8/N8)^(1/6)-1)*100</f>
        <v>0.56114492187284704</v>
      </c>
      <c r="V8" s="67">
        <v>10028</v>
      </c>
      <c r="W8" s="345">
        <f>R8/V8*100</f>
        <v>506.05305145592342</v>
      </c>
      <c r="X8" s="136" t="s">
        <v>44</v>
      </c>
    </row>
    <row r="9" spans="1:26" s="2" customFormat="1" ht="14.25" customHeight="1">
      <c r="A9" s="159" t="s">
        <v>16</v>
      </c>
      <c r="B9" s="341">
        <v>41224</v>
      </c>
      <c r="C9" s="342">
        <v>41657</v>
      </c>
      <c r="D9" s="338">
        <v>42097</v>
      </c>
      <c r="E9" s="338">
        <v>42540</v>
      </c>
      <c r="F9" s="338">
        <v>42982</v>
      </c>
      <c r="G9" s="338">
        <v>43418</v>
      </c>
      <c r="H9" s="337">
        <v>43847</v>
      </c>
      <c r="I9" s="343">
        <f t="shared" si="0"/>
        <v>1.0333978928996235</v>
      </c>
      <c r="J9" s="338">
        <v>278040</v>
      </c>
      <c r="K9" s="344">
        <f t="shared" ref="K9:K33" si="1">F9/J9*100</f>
        <v>15.458926773126169</v>
      </c>
      <c r="L9" s="162" t="s">
        <v>100</v>
      </c>
      <c r="M9" s="159" t="s">
        <v>10</v>
      </c>
      <c r="N9" s="167">
        <v>28112</v>
      </c>
      <c r="O9" s="295">
        <v>28635</v>
      </c>
      <c r="P9" s="69">
        <v>29170</v>
      </c>
      <c r="Q9" s="69">
        <v>29707</v>
      </c>
      <c r="R9" s="69">
        <v>30228</v>
      </c>
      <c r="S9" s="69">
        <v>30723</v>
      </c>
      <c r="T9" s="67">
        <v>31187</v>
      </c>
      <c r="U9" s="343">
        <f t="shared" ref="U9:U33" si="2">((T9/N9)^(1/6)-1)*100</f>
        <v>1.7451327333235733</v>
      </c>
      <c r="V9" s="69">
        <v>33080</v>
      </c>
      <c r="W9" s="346">
        <f t="shared" ref="W9:W33" si="3">R9/V9*100</f>
        <v>91.378476420798066</v>
      </c>
      <c r="X9" s="117" t="s">
        <v>110</v>
      </c>
    </row>
    <row r="10" spans="1:26" s="2" customFormat="1" ht="14.25" customHeight="1">
      <c r="A10" s="159" t="s">
        <v>78</v>
      </c>
      <c r="B10" s="341">
        <v>22120</v>
      </c>
      <c r="C10" s="342">
        <v>22480</v>
      </c>
      <c r="D10" s="338">
        <v>22822</v>
      </c>
      <c r="E10" s="338">
        <v>23151</v>
      </c>
      <c r="F10" s="338">
        <v>23475</v>
      </c>
      <c r="G10" s="338">
        <v>23800</v>
      </c>
      <c r="H10" s="337">
        <v>24126</v>
      </c>
      <c r="I10" s="343">
        <f t="shared" si="0"/>
        <v>1.4573154645608044</v>
      </c>
      <c r="J10" s="338">
        <v>774122</v>
      </c>
      <c r="K10" s="344">
        <f t="shared" si="1"/>
        <v>3.0324677505612812</v>
      </c>
      <c r="L10" s="162" t="s">
        <v>101</v>
      </c>
      <c r="M10" s="159" t="s">
        <v>80</v>
      </c>
      <c r="N10" s="167">
        <v>117319</v>
      </c>
      <c r="O10" s="295">
        <v>119090</v>
      </c>
      <c r="P10" s="69">
        <v>120828</v>
      </c>
      <c r="Q10" s="69">
        <v>122536</v>
      </c>
      <c r="R10" s="69">
        <v>124222</v>
      </c>
      <c r="S10" s="69">
        <v>125891</v>
      </c>
      <c r="T10" s="67">
        <v>127540</v>
      </c>
      <c r="U10" s="343">
        <f t="shared" si="2"/>
        <v>1.4019585513991295</v>
      </c>
      <c r="V10" s="69">
        <v>196438</v>
      </c>
      <c r="W10" s="346">
        <f t="shared" si="3"/>
        <v>63.237255520825912</v>
      </c>
      <c r="X10" s="117" t="s">
        <v>45</v>
      </c>
    </row>
    <row r="11" spans="1:26" s="2" customFormat="1" ht="14.25" customHeight="1">
      <c r="A11" s="159" t="s">
        <v>17</v>
      </c>
      <c r="B11" s="341">
        <v>8410</v>
      </c>
      <c r="C11" s="342">
        <v>8460</v>
      </c>
      <c r="D11" s="338">
        <v>8518</v>
      </c>
      <c r="E11" s="338">
        <v>8578</v>
      </c>
      <c r="F11" s="338">
        <v>8633</v>
      </c>
      <c r="G11" s="338">
        <v>8679</v>
      </c>
      <c r="H11" s="337">
        <v>8712</v>
      </c>
      <c r="I11" s="343">
        <f t="shared" si="0"/>
        <v>0.58973063202367726</v>
      </c>
      <c r="J11" s="338">
        <v>8388</v>
      </c>
      <c r="K11" s="344">
        <f t="shared" si="1"/>
        <v>102.92083929422986</v>
      </c>
      <c r="L11" s="162" t="s">
        <v>40</v>
      </c>
      <c r="M11" s="159" t="s">
        <v>166</v>
      </c>
      <c r="N11" s="167">
        <v>2713</v>
      </c>
      <c r="O11" s="295">
        <v>2762</v>
      </c>
      <c r="P11" s="69">
        <v>2814</v>
      </c>
      <c r="Q11" s="69">
        <v>2869</v>
      </c>
      <c r="R11" s="69">
        <v>2924</v>
      </c>
      <c r="S11" s="69">
        <v>2977</v>
      </c>
      <c r="T11" s="67">
        <v>3027</v>
      </c>
      <c r="U11" s="343">
        <f t="shared" si="2"/>
        <v>1.842043385724379</v>
      </c>
      <c r="V11" s="69">
        <v>156412</v>
      </c>
      <c r="W11" s="346">
        <f t="shared" si="3"/>
        <v>1.8694217834948723</v>
      </c>
      <c r="X11" s="117" t="s">
        <v>216</v>
      </c>
    </row>
    <row r="12" spans="1:26" s="2" customFormat="1" ht="14.25" customHeight="1">
      <c r="A12" s="159" t="s">
        <v>18</v>
      </c>
      <c r="B12" s="341">
        <v>10939</v>
      </c>
      <c r="C12" s="342">
        <v>11013</v>
      </c>
      <c r="D12" s="338">
        <v>11084</v>
      </c>
      <c r="E12" s="338">
        <v>11152</v>
      </c>
      <c r="F12" s="338">
        <v>11219</v>
      </c>
      <c r="G12" s="338">
        <v>11288</v>
      </c>
      <c r="H12" s="337">
        <v>11358</v>
      </c>
      <c r="I12" s="343">
        <f t="shared" si="0"/>
        <v>0.62843234062273101</v>
      </c>
      <c r="J12" s="338">
        <v>3053</v>
      </c>
      <c r="K12" s="344">
        <f t="shared" si="1"/>
        <v>367.47461513265642</v>
      </c>
      <c r="L12" s="162" t="s">
        <v>85</v>
      </c>
      <c r="M12" s="159" t="s">
        <v>120</v>
      </c>
      <c r="N12" s="167">
        <v>32108</v>
      </c>
      <c r="O12" s="295">
        <v>32532</v>
      </c>
      <c r="P12" s="69">
        <v>32984</v>
      </c>
      <c r="Q12" s="69">
        <v>33453</v>
      </c>
      <c r="R12" s="69">
        <v>33921</v>
      </c>
      <c r="S12" s="69">
        <v>34378</v>
      </c>
      <c r="T12" s="67">
        <v>34817</v>
      </c>
      <c r="U12" s="343">
        <f t="shared" si="2"/>
        <v>1.3591629865870258</v>
      </c>
      <c r="V12" s="69">
        <v>44655</v>
      </c>
      <c r="W12" s="346">
        <f t="shared" si="3"/>
        <v>75.962378233120589</v>
      </c>
      <c r="X12" s="117" t="s">
        <v>217</v>
      </c>
    </row>
    <row r="13" spans="1:26" s="2" customFormat="1" ht="14.25" customHeight="1">
      <c r="A13" s="159" t="s">
        <v>75</v>
      </c>
      <c r="B13" s="341">
        <v>196796</v>
      </c>
      <c r="C13" s="342">
        <v>198687</v>
      </c>
      <c r="D13" s="338">
        <v>200561</v>
      </c>
      <c r="E13" s="338">
        <v>202409</v>
      </c>
      <c r="F13" s="338">
        <v>204213</v>
      </c>
      <c r="G13" s="338">
        <v>205962</v>
      </c>
      <c r="H13" s="337">
        <v>207653</v>
      </c>
      <c r="I13" s="343">
        <f t="shared" si="0"/>
        <v>0.89902984986338641</v>
      </c>
      <c r="J13" s="338">
        <v>851577</v>
      </c>
      <c r="K13" s="344">
        <f t="shared" si="1"/>
        <v>23.98056781712047</v>
      </c>
      <c r="L13" s="162" t="s">
        <v>86</v>
      </c>
      <c r="M13" s="159" t="s">
        <v>115</v>
      </c>
      <c r="N13" s="167">
        <v>50156</v>
      </c>
      <c r="O13" s="295">
        <v>50553</v>
      </c>
      <c r="P13" s="69">
        <v>50987</v>
      </c>
      <c r="Q13" s="69">
        <v>51448</v>
      </c>
      <c r="R13" s="69">
        <v>51924</v>
      </c>
      <c r="S13" s="69">
        <v>52404</v>
      </c>
      <c r="T13" s="67">
        <v>52885</v>
      </c>
      <c r="U13" s="343">
        <f t="shared" si="2"/>
        <v>0.88693678831484046</v>
      </c>
      <c r="V13" s="69">
        <v>67659</v>
      </c>
      <c r="W13" s="346">
        <f t="shared" si="3"/>
        <v>76.743670465126584</v>
      </c>
      <c r="X13" s="117" t="s">
        <v>218</v>
      </c>
    </row>
    <row r="14" spans="1:26" s="2" customFormat="1" ht="14.25" customHeight="1">
      <c r="A14" s="159" t="s">
        <v>213</v>
      </c>
      <c r="B14" s="341">
        <v>7405</v>
      </c>
      <c r="C14" s="342">
        <v>7356</v>
      </c>
      <c r="D14" s="338">
        <v>7310</v>
      </c>
      <c r="E14" s="338">
        <v>7266</v>
      </c>
      <c r="F14" s="338">
        <v>7222</v>
      </c>
      <c r="G14" s="338">
        <v>7177</v>
      </c>
      <c r="H14" s="337">
        <v>7131</v>
      </c>
      <c r="I14" s="343">
        <f t="shared" si="0"/>
        <v>-0.62642921077783464</v>
      </c>
      <c r="J14" s="338">
        <v>11100</v>
      </c>
      <c r="K14" s="344">
        <f t="shared" si="1"/>
        <v>65.063063063063069</v>
      </c>
      <c r="L14" s="162" t="s">
        <v>102</v>
      </c>
      <c r="M14" s="159" t="s">
        <v>29</v>
      </c>
      <c r="N14" s="167">
        <v>16683</v>
      </c>
      <c r="O14" s="295">
        <v>16737</v>
      </c>
      <c r="P14" s="69">
        <v>16789</v>
      </c>
      <c r="Q14" s="69">
        <v>16840</v>
      </c>
      <c r="R14" s="69">
        <v>16889</v>
      </c>
      <c r="S14" s="69">
        <v>16938</v>
      </c>
      <c r="T14" s="67">
        <v>16987</v>
      </c>
      <c r="U14" s="343">
        <f t="shared" si="2"/>
        <v>0.30142184423622709</v>
      </c>
      <c r="V14" s="69">
        <v>4154</v>
      </c>
      <c r="W14" s="346">
        <f t="shared" si="3"/>
        <v>406.57197881559944</v>
      </c>
      <c r="X14" s="117" t="s">
        <v>46</v>
      </c>
    </row>
    <row r="15" spans="1:26" s="2" customFormat="1" ht="14.25" customHeight="1">
      <c r="A15" s="159" t="s">
        <v>19</v>
      </c>
      <c r="B15" s="341">
        <v>34169</v>
      </c>
      <c r="C15" s="342">
        <v>34539</v>
      </c>
      <c r="D15" s="338">
        <v>34901</v>
      </c>
      <c r="E15" s="338">
        <v>35255</v>
      </c>
      <c r="F15" s="338">
        <v>35605</v>
      </c>
      <c r="G15" s="338">
        <v>35950</v>
      </c>
      <c r="H15" s="337">
        <v>36290</v>
      </c>
      <c r="I15" s="343">
        <f t="shared" si="0"/>
        <v>1.008777884802714</v>
      </c>
      <c r="J15" s="338">
        <v>998467</v>
      </c>
      <c r="K15" s="344">
        <f t="shared" si="1"/>
        <v>3.5659666268389443</v>
      </c>
      <c r="L15" s="162" t="s">
        <v>89</v>
      </c>
      <c r="M15" s="159" t="s">
        <v>30</v>
      </c>
      <c r="N15" s="167">
        <v>4370</v>
      </c>
      <c r="O15" s="295">
        <v>4418</v>
      </c>
      <c r="P15" s="69">
        <v>4468</v>
      </c>
      <c r="Q15" s="69">
        <v>4518</v>
      </c>
      <c r="R15" s="69">
        <v>4567</v>
      </c>
      <c r="S15" s="69">
        <v>4615</v>
      </c>
      <c r="T15" s="67">
        <v>4661</v>
      </c>
      <c r="U15" s="343">
        <f t="shared" si="2"/>
        <v>1.0802430823903419</v>
      </c>
      <c r="V15" s="69">
        <v>26771</v>
      </c>
      <c r="W15" s="346">
        <f t="shared" si="3"/>
        <v>17.059504687908557</v>
      </c>
      <c r="X15" s="117" t="s">
        <v>47</v>
      </c>
    </row>
    <row r="16" spans="1:26" s="2" customFormat="1" ht="14.25" customHeight="1">
      <c r="A16" s="159" t="s">
        <v>20</v>
      </c>
      <c r="B16" s="341">
        <v>16993</v>
      </c>
      <c r="C16" s="342">
        <v>17153</v>
      </c>
      <c r="D16" s="338">
        <v>17310</v>
      </c>
      <c r="E16" s="338">
        <v>17463</v>
      </c>
      <c r="F16" s="338">
        <v>17614</v>
      </c>
      <c r="G16" s="338">
        <v>17763</v>
      </c>
      <c r="H16" s="337">
        <v>17910</v>
      </c>
      <c r="I16" s="343">
        <f t="shared" si="0"/>
        <v>0.87980979950090799</v>
      </c>
      <c r="J16" s="338">
        <v>75610</v>
      </c>
      <c r="K16" s="344">
        <f t="shared" si="1"/>
        <v>23.2958603359344</v>
      </c>
      <c r="L16" s="162" t="s">
        <v>103</v>
      </c>
      <c r="M16" s="159" t="s">
        <v>31</v>
      </c>
      <c r="N16" s="167">
        <v>4886</v>
      </c>
      <c r="O16" s="295">
        <v>4948</v>
      </c>
      <c r="P16" s="69">
        <v>5012</v>
      </c>
      <c r="Q16" s="69">
        <v>5077</v>
      </c>
      <c r="R16" s="69">
        <v>5140</v>
      </c>
      <c r="S16" s="69">
        <v>5200</v>
      </c>
      <c r="T16" s="67">
        <v>5255</v>
      </c>
      <c r="U16" s="343">
        <f t="shared" si="2"/>
        <v>1.2208258355245638</v>
      </c>
      <c r="V16" s="69">
        <v>38518</v>
      </c>
      <c r="W16" s="346">
        <f t="shared" si="3"/>
        <v>13.344410405524689</v>
      </c>
      <c r="X16" s="117" t="s">
        <v>48</v>
      </c>
    </row>
    <row r="17" spans="1:24" s="2" customFormat="1" ht="14.25" customHeight="1">
      <c r="A17" s="159" t="s">
        <v>81</v>
      </c>
      <c r="B17" s="341">
        <v>1359755</v>
      </c>
      <c r="C17" s="342">
        <v>1367480</v>
      </c>
      <c r="D17" s="338">
        <v>1375199</v>
      </c>
      <c r="E17" s="338">
        <v>1382793</v>
      </c>
      <c r="F17" s="338">
        <v>1390110</v>
      </c>
      <c r="G17" s="338">
        <v>1397029</v>
      </c>
      <c r="H17" s="337">
        <v>1403500</v>
      </c>
      <c r="I17" s="343">
        <f t="shared" si="0"/>
        <v>0.52913802234084706</v>
      </c>
      <c r="J17" s="338">
        <v>960001</v>
      </c>
      <c r="K17" s="344">
        <f t="shared" si="1"/>
        <v>144.80297416356856</v>
      </c>
      <c r="L17" s="162" t="s">
        <v>90</v>
      </c>
      <c r="M17" s="159" t="s">
        <v>119</v>
      </c>
      <c r="N17" s="167">
        <v>3643</v>
      </c>
      <c r="O17" s="295">
        <v>3708</v>
      </c>
      <c r="P17" s="69">
        <v>3773</v>
      </c>
      <c r="Q17" s="69">
        <v>3838</v>
      </c>
      <c r="R17" s="69">
        <v>3904</v>
      </c>
      <c r="S17" s="69">
        <v>3969</v>
      </c>
      <c r="T17" s="67">
        <v>4034</v>
      </c>
      <c r="U17" s="343">
        <f t="shared" si="2"/>
        <v>1.7137002365766207</v>
      </c>
      <c r="V17" s="69">
        <v>7542</v>
      </c>
      <c r="W17" s="346">
        <f t="shared" si="3"/>
        <v>51.763457968708572</v>
      </c>
      <c r="X17" s="117" t="s">
        <v>219</v>
      </c>
    </row>
    <row r="18" spans="1:24" s="2" customFormat="1" ht="14.25" customHeight="1">
      <c r="A18" s="159" t="s">
        <v>234</v>
      </c>
      <c r="B18" s="341">
        <v>45918</v>
      </c>
      <c r="C18" s="342">
        <v>46407</v>
      </c>
      <c r="D18" s="338">
        <v>46881</v>
      </c>
      <c r="E18" s="338">
        <v>47343</v>
      </c>
      <c r="F18" s="338">
        <v>47792</v>
      </c>
      <c r="G18" s="338">
        <v>48229</v>
      </c>
      <c r="H18" s="337">
        <v>48653</v>
      </c>
      <c r="I18" s="343">
        <f t="shared" si="0"/>
        <v>0.96893531835919866</v>
      </c>
      <c r="J18" s="338">
        <v>114175</v>
      </c>
      <c r="K18" s="344">
        <f t="shared" si="1"/>
        <v>41.858550470768556</v>
      </c>
      <c r="L18" s="162" t="s">
        <v>235</v>
      </c>
      <c r="M18" s="159" t="s">
        <v>117</v>
      </c>
      <c r="N18" s="167">
        <v>29374</v>
      </c>
      <c r="O18" s="295">
        <v>29760</v>
      </c>
      <c r="P18" s="69">
        <v>30159</v>
      </c>
      <c r="Q18" s="69">
        <v>30565</v>
      </c>
      <c r="R18" s="69">
        <v>30973</v>
      </c>
      <c r="S18" s="69">
        <v>31377</v>
      </c>
      <c r="T18" s="67">
        <v>31774</v>
      </c>
      <c r="U18" s="343">
        <f t="shared" si="2"/>
        <v>1.3175781616832527</v>
      </c>
      <c r="V18" s="69">
        <v>128522</v>
      </c>
      <c r="W18" s="346">
        <f t="shared" si="3"/>
        <v>24.099375982322094</v>
      </c>
      <c r="X18" s="117" t="s">
        <v>220</v>
      </c>
    </row>
    <row r="19" spans="1:24" s="2" customFormat="1" ht="14.25" customHeight="1">
      <c r="A19" s="159" t="s">
        <v>236</v>
      </c>
      <c r="B19" s="341">
        <v>4387</v>
      </c>
      <c r="C19" s="342">
        <v>4513</v>
      </c>
      <c r="D19" s="338">
        <v>4633</v>
      </c>
      <c r="E19" s="338">
        <v>4751</v>
      </c>
      <c r="F19" s="338">
        <v>4871</v>
      </c>
      <c r="G19" s="338">
        <v>4996</v>
      </c>
      <c r="H19" s="337">
        <v>5126</v>
      </c>
      <c r="I19" s="343">
        <f t="shared" si="0"/>
        <v>2.6286212734041303</v>
      </c>
      <c r="J19" s="338">
        <v>34200</v>
      </c>
      <c r="K19" s="344">
        <f t="shared" si="1"/>
        <v>14.242690058479532</v>
      </c>
      <c r="L19" s="162" t="s">
        <v>237</v>
      </c>
      <c r="M19" s="159" t="s">
        <v>32</v>
      </c>
      <c r="N19" s="167">
        <v>93039</v>
      </c>
      <c r="O19" s="295">
        <v>94501</v>
      </c>
      <c r="P19" s="69">
        <v>96017</v>
      </c>
      <c r="Q19" s="69">
        <v>97572</v>
      </c>
      <c r="R19" s="69">
        <v>99139</v>
      </c>
      <c r="S19" s="69">
        <v>100699</v>
      </c>
      <c r="T19" s="67">
        <v>102250</v>
      </c>
      <c r="U19" s="343">
        <f t="shared" si="2"/>
        <v>1.5858098399775811</v>
      </c>
      <c r="V19" s="69">
        <v>30000</v>
      </c>
      <c r="W19" s="346">
        <f t="shared" si="3"/>
        <v>330.46333333333331</v>
      </c>
      <c r="X19" s="117" t="s">
        <v>96</v>
      </c>
    </row>
    <row r="20" spans="1:24" s="2" customFormat="1" ht="14.25" customHeight="1">
      <c r="A20" s="159" t="s">
        <v>214</v>
      </c>
      <c r="B20" s="341">
        <v>4545</v>
      </c>
      <c r="C20" s="342">
        <v>4600</v>
      </c>
      <c r="D20" s="338">
        <v>4654</v>
      </c>
      <c r="E20" s="338">
        <v>4706</v>
      </c>
      <c r="F20" s="338">
        <v>4758</v>
      </c>
      <c r="G20" s="338">
        <v>4808</v>
      </c>
      <c r="H20" s="337">
        <v>4857</v>
      </c>
      <c r="I20" s="343">
        <f t="shared" si="0"/>
        <v>1.1126988817134142</v>
      </c>
      <c r="J20" s="338">
        <v>5110</v>
      </c>
      <c r="K20" s="344">
        <f t="shared" si="1"/>
        <v>93.111545988258314</v>
      </c>
      <c r="L20" s="162" t="s">
        <v>238</v>
      </c>
      <c r="M20" s="159" t="s">
        <v>82</v>
      </c>
      <c r="N20" s="167">
        <v>38323</v>
      </c>
      <c r="O20" s="295">
        <v>38321</v>
      </c>
      <c r="P20" s="69">
        <v>38317</v>
      </c>
      <c r="Q20" s="69">
        <v>38309</v>
      </c>
      <c r="R20" s="69">
        <v>38293</v>
      </c>
      <c r="S20" s="69">
        <v>38265</v>
      </c>
      <c r="T20" s="67">
        <v>38224</v>
      </c>
      <c r="U20" s="343">
        <f t="shared" si="2"/>
        <v>-4.3101501217412963E-2</v>
      </c>
      <c r="V20" s="69">
        <v>31268</v>
      </c>
      <c r="W20" s="346">
        <f t="shared" si="3"/>
        <v>122.46705897403096</v>
      </c>
      <c r="X20" s="117" t="s">
        <v>49</v>
      </c>
    </row>
    <row r="21" spans="1:24" s="2" customFormat="1" ht="14.25" customHeight="1">
      <c r="A21" s="159" t="s">
        <v>21</v>
      </c>
      <c r="B21" s="341">
        <v>5555</v>
      </c>
      <c r="C21" s="342">
        <v>5583</v>
      </c>
      <c r="D21" s="338">
        <v>5611</v>
      </c>
      <c r="E21" s="338">
        <v>5638</v>
      </c>
      <c r="F21" s="338">
        <v>5664</v>
      </c>
      <c r="G21" s="338">
        <v>5689</v>
      </c>
      <c r="H21" s="337">
        <v>5712</v>
      </c>
      <c r="I21" s="343">
        <f t="shared" si="0"/>
        <v>0.46559390152620672</v>
      </c>
      <c r="J21" s="338">
        <v>4292</v>
      </c>
      <c r="K21" s="344">
        <f t="shared" si="1"/>
        <v>131.96644920782853</v>
      </c>
      <c r="L21" s="162" t="s">
        <v>87</v>
      </c>
      <c r="M21" s="159" t="s">
        <v>33</v>
      </c>
      <c r="N21" s="167">
        <v>10652</v>
      </c>
      <c r="O21" s="295">
        <v>10625</v>
      </c>
      <c r="P21" s="69">
        <v>10582</v>
      </c>
      <c r="Q21" s="69">
        <v>10528</v>
      </c>
      <c r="R21" s="69">
        <v>10471</v>
      </c>
      <c r="S21" s="69">
        <v>10418</v>
      </c>
      <c r="T21" s="67">
        <v>10372</v>
      </c>
      <c r="U21" s="343">
        <f t="shared" si="2"/>
        <v>-0.44297927752179334</v>
      </c>
      <c r="V21" s="69">
        <v>9223</v>
      </c>
      <c r="W21" s="346">
        <f t="shared" si="3"/>
        <v>113.53138891900683</v>
      </c>
      <c r="X21" s="117" t="s">
        <v>111</v>
      </c>
    </row>
    <row r="22" spans="1:24" s="2" customFormat="1" ht="14.25" customHeight="1">
      <c r="A22" s="159" t="s">
        <v>239</v>
      </c>
      <c r="B22" s="341">
        <v>14935</v>
      </c>
      <c r="C22" s="342">
        <v>15177</v>
      </c>
      <c r="D22" s="338">
        <v>15420</v>
      </c>
      <c r="E22" s="338">
        <v>15662</v>
      </c>
      <c r="F22" s="338">
        <v>15903</v>
      </c>
      <c r="G22" s="338">
        <v>16144</v>
      </c>
      <c r="H22" s="337">
        <v>16385</v>
      </c>
      <c r="I22" s="343">
        <f t="shared" si="0"/>
        <v>1.5562999893424134</v>
      </c>
      <c r="J22" s="338">
        <v>25637</v>
      </c>
      <c r="K22" s="344">
        <f t="shared" si="1"/>
        <v>62.031438935912945</v>
      </c>
      <c r="L22" s="162" t="s">
        <v>240</v>
      </c>
      <c r="M22" s="159" t="s">
        <v>116</v>
      </c>
      <c r="N22" s="167">
        <v>20299</v>
      </c>
      <c r="O22" s="295">
        <v>20112</v>
      </c>
      <c r="P22" s="69">
        <v>19945</v>
      </c>
      <c r="Q22" s="69">
        <v>19794</v>
      </c>
      <c r="R22" s="69">
        <v>19652</v>
      </c>
      <c r="S22" s="69">
        <v>19511</v>
      </c>
      <c r="T22" s="67">
        <v>19373</v>
      </c>
      <c r="U22" s="343">
        <f t="shared" si="2"/>
        <v>-0.77516795027661178</v>
      </c>
      <c r="V22" s="69">
        <v>23839</v>
      </c>
      <c r="W22" s="346">
        <f t="shared" si="3"/>
        <v>82.436343806367717</v>
      </c>
      <c r="X22" s="117" t="s">
        <v>241</v>
      </c>
    </row>
    <row r="23" spans="1:24" s="2" customFormat="1" ht="14.25" customHeight="1">
      <c r="A23" s="159" t="s">
        <v>83</v>
      </c>
      <c r="B23" s="341">
        <v>84108</v>
      </c>
      <c r="C23" s="342">
        <v>85898</v>
      </c>
      <c r="D23" s="338">
        <v>87813</v>
      </c>
      <c r="E23" s="338">
        <v>89807</v>
      </c>
      <c r="F23" s="338">
        <v>91813</v>
      </c>
      <c r="G23" s="338">
        <v>93778</v>
      </c>
      <c r="H23" s="337">
        <v>95689</v>
      </c>
      <c r="I23" s="343">
        <f t="shared" si="0"/>
        <v>2.1733073360398869</v>
      </c>
      <c r="J23" s="338">
        <v>100145</v>
      </c>
      <c r="K23" s="344">
        <f t="shared" si="1"/>
        <v>91.680063907334358</v>
      </c>
      <c r="L23" s="162" t="s">
        <v>104</v>
      </c>
      <c r="M23" s="159" t="s">
        <v>34</v>
      </c>
      <c r="N23" s="167">
        <v>143154</v>
      </c>
      <c r="O23" s="295">
        <v>143264</v>
      </c>
      <c r="P23" s="69">
        <v>143421</v>
      </c>
      <c r="Q23" s="69">
        <v>143597</v>
      </c>
      <c r="R23" s="69">
        <v>143761</v>
      </c>
      <c r="S23" s="69">
        <v>143888</v>
      </c>
      <c r="T23" s="67">
        <v>143965</v>
      </c>
      <c r="U23" s="343">
        <f t="shared" si="2"/>
        <v>9.4198348910823348E-2</v>
      </c>
      <c r="V23" s="69">
        <v>1709825</v>
      </c>
      <c r="W23" s="346">
        <f t="shared" si="3"/>
        <v>8.4079364847279692</v>
      </c>
      <c r="X23" s="117" t="s">
        <v>88</v>
      </c>
    </row>
    <row r="24" spans="1:24" s="2" customFormat="1" ht="14.25" customHeight="1">
      <c r="A24" s="159" t="s">
        <v>22</v>
      </c>
      <c r="B24" s="341">
        <v>5366</v>
      </c>
      <c r="C24" s="342">
        <v>5389</v>
      </c>
      <c r="D24" s="338">
        <v>5413</v>
      </c>
      <c r="E24" s="338">
        <v>5437</v>
      </c>
      <c r="F24" s="338">
        <v>5460</v>
      </c>
      <c r="G24" s="338">
        <v>5482</v>
      </c>
      <c r="H24" s="337">
        <v>5503</v>
      </c>
      <c r="I24" s="343">
        <f t="shared" si="0"/>
        <v>0.42106141761788507</v>
      </c>
      <c r="J24" s="338">
        <v>33842</v>
      </c>
      <c r="K24" s="344">
        <f t="shared" si="1"/>
        <v>16.133798238874771</v>
      </c>
      <c r="L24" s="162" t="s">
        <v>105</v>
      </c>
      <c r="M24" s="159" t="s">
        <v>242</v>
      </c>
      <c r="N24" s="167">
        <v>51585</v>
      </c>
      <c r="O24" s="295">
        <v>52264</v>
      </c>
      <c r="P24" s="69">
        <v>52998</v>
      </c>
      <c r="Q24" s="69">
        <v>53767</v>
      </c>
      <c r="R24" s="69">
        <v>54540</v>
      </c>
      <c r="S24" s="69">
        <v>55291</v>
      </c>
      <c r="T24" s="67">
        <v>56015</v>
      </c>
      <c r="U24" s="343">
        <f t="shared" si="2"/>
        <v>1.3826138993960013</v>
      </c>
      <c r="V24" s="69">
        <v>121909</v>
      </c>
      <c r="W24" s="346">
        <f t="shared" si="3"/>
        <v>44.738288395442503</v>
      </c>
      <c r="X24" s="117" t="s">
        <v>112</v>
      </c>
    </row>
    <row r="25" spans="1:24" s="2" customFormat="1" ht="14.25" customHeight="1">
      <c r="A25" s="159" t="s">
        <v>79</v>
      </c>
      <c r="B25" s="341">
        <v>63027</v>
      </c>
      <c r="C25" s="342">
        <v>63344</v>
      </c>
      <c r="D25" s="338">
        <v>63640</v>
      </c>
      <c r="E25" s="338">
        <v>63920</v>
      </c>
      <c r="F25" s="338">
        <v>64191</v>
      </c>
      <c r="G25" s="338">
        <v>64457</v>
      </c>
      <c r="H25" s="337">
        <v>64721</v>
      </c>
      <c r="I25" s="343">
        <f t="shared" si="0"/>
        <v>0.44302040992942882</v>
      </c>
      <c r="J25" s="338">
        <v>54909</v>
      </c>
      <c r="K25" s="344">
        <f t="shared" si="1"/>
        <v>116.90433262306725</v>
      </c>
      <c r="L25" s="162" t="s">
        <v>91</v>
      </c>
      <c r="M25" s="159" t="s">
        <v>36</v>
      </c>
      <c r="N25" s="167">
        <v>46789</v>
      </c>
      <c r="O25" s="295">
        <v>46909</v>
      </c>
      <c r="P25" s="69">
        <v>46857</v>
      </c>
      <c r="Q25" s="69">
        <v>46698</v>
      </c>
      <c r="R25" s="69">
        <v>46522</v>
      </c>
      <c r="S25" s="69">
        <v>46398</v>
      </c>
      <c r="T25" s="67">
        <v>46348</v>
      </c>
      <c r="U25" s="343">
        <f t="shared" si="2"/>
        <v>-0.157708699372483</v>
      </c>
      <c r="V25" s="69">
        <v>50594</v>
      </c>
      <c r="W25" s="346">
        <f t="shared" si="3"/>
        <v>91.951614815986076</v>
      </c>
      <c r="X25" s="117" t="s">
        <v>113</v>
      </c>
    </row>
    <row r="26" spans="1:24" s="2" customFormat="1" ht="14.25" customHeight="1">
      <c r="A26" s="159" t="s">
        <v>23</v>
      </c>
      <c r="B26" s="341">
        <v>80895</v>
      </c>
      <c r="C26" s="342">
        <v>80934</v>
      </c>
      <c r="D26" s="338">
        <v>81066</v>
      </c>
      <c r="E26" s="338">
        <v>81265</v>
      </c>
      <c r="F26" s="338">
        <v>81490</v>
      </c>
      <c r="G26" s="338">
        <v>81708</v>
      </c>
      <c r="H26" s="337">
        <v>81915</v>
      </c>
      <c r="I26" s="343">
        <f t="shared" si="0"/>
        <v>0.20905332598035731</v>
      </c>
      <c r="J26" s="338">
        <v>35738</v>
      </c>
      <c r="K26" s="344">
        <f t="shared" si="1"/>
        <v>228.02059432536797</v>
      </c>
      <c r="L26" s="162" t="s">
        <v>92</v>
      </c>
      <c r="M26" s="159" t="s">
        <v>37</v>
      </c>
      <c r="N26" s="167">
        <v>9390</v>
      </c>
      <c r="O26" s="295">
        <v>9466</v>
      </c>
      <c r="P26" s="69">
        <v>9541</v>
      </c>
      <c r="Q26" s="69">
        <v>9615</v>
      </c>
      <c r="R26" s="69">
        <v>9689</v>
      </c>
      <c r="S26" s="69">
        <v>9764</v>
      </c>
      <c r="T26" s="67">
        <v>9838</v>
      </c>
      <c r="U26" s="343">
        <f t="shared" si="2"/>
        <v>0.77981056009528427</v>
      </c>
      <c r="V26" s="69">
        <v>44742</v>
      </c>
      <c r="W26" s="346">
        <f t="shared" si="3"/>
        <v>21.655267980868086</v>
      </c>
      <c r="X26" s="117" t="s">
        <v>51</v>
      </c>
    </row>
    <row r="27" spans="1:24" s="2" customFormat="1" ht="14.25" customHeight="1">
      <c r="A27" s="159" t="s">
        <v>25</v>
      </c>
      <c r="B27" s="341">
        <v>9928</v>
      </c>
      <c r="C27" s="342">
        <v>9898</v>
      </c>
      <c r="D27" s="338">
        <v>9870</v>
      </c>
      <c r="E27" s="338">
        <v>9842</v>
      </c>
      <c r="F27" s="338">
        <v>9813</v>
      </c>
      <c r="G27" s="338">
        <v>9784</v>
      </c>
      <c r="H27" s="337">
        <v>9753</v>
      </c>
      <c r="I27" s="343">
        <f t="shared" si="0"/>
        <v>-0.29596312826308813</v>
      </c>
      <c r="J27" s="338">
        <v>9303</v>
      </c>
      <c r="K27" s="344">
        <f t="shared" si="1"/>
        <v>105.48210254756529</v>
      </c>
      <c r="L27" s="162" t="s">
        <v>106</v>
      </c>
      <c r="M27" s="159" t="s">
        <v>38</v>
      </c>
      <c r="N27" s="167">
        <v>7832</v>
      </c>
      <c r="O27" s="295">
        <v>7930</v>
      </c>
      <c r="P27" s="69">
        <v>8032</v>
      </c>
      <c r="Q27" s="69">
        <v>8133</v>
      </c>
      <c r="R27" s="69">
        <v>8230</v>
      </c>
      <c r="S27" s="69">
        <v>8320</v>
      </c>
      <c r="T27" s="67">
        <v>8402</v>
      </c>
      <c r="U27" s="343">
        <f t="shared" si="2"/>
        <v>1.1777459078073038</v>
      </c>
      <c r="V27" s="69">
        <v>4129</v>
      </c>
      <c r="W27" s="346">
        <f t="shared" si="3"/>
        <v>199.32186970210705</v>
      </c>
      <c r="X27" s="117" t="s">
        <v>52</v>
      </c>
    </row>
    <row r="28" spans="1:24" s="2" customFormat="1" ht="14.25" customHeight="1">
      <c r="A28" s="159" t="s">
        <v>7</v>
      </c>
      <c r="B28" s="341">
        <v>1230981</v>
      </c>
      <c r="C28" s="342">
        <v>1247236</v>
      </c>
      <c r="D28" s="338">
        <v>1263066</v>
      </c>
      <c r="E28" s="338">
        <v>1278562</v>
      </c>
      <c r="F28" s="338">
        <v>1293859</v>
      </c>
      <c r="G28" s="338">
        <v>1309054</v>
      </c>
      <c r="H28" s="337">
        <v>1324171</v>
      </c>
      <c r="I28" s="343">
        <f t="shared" si="0"/>
        <v>1.2236796161425367</v>
      </c>
      <c r="J28" s="338">
        <v>328726</v>
      </c>
      <c r="K28" s="344">
        <f t="shared" si="1"/>
        <v>393.59801171796573</v>
      </c>
      <c r="L28" s="162" t="s">
        <v>93</v>
      </c>
      <c r="M28" s="159" t="s">
        <v>122</v>
      </c>
      <c r="N28" s="167">
        <v>67209</v>
      </c>
      <c r="O28" s="295">
        <v>67530</v>
      </c>
      <c r="P28" s="69">
        <v>67844</v>
      </c>
      <c r="Q28" s="69">
        <v>68143</v>
      </c>
      <c r="R28" s="69">
        <v>68417</v>
      </c>
      <c r="S28" s="69">
        <v>68658</v>
      </c>
      <c r="T28" s="67">
        <v>68864</v>
      </c>
      <c r="U28" s="343">
        <f t="shared" si="2"/>
        <v>0.40626265115681903</v>
      </c>
      <c r="V28" s="69">
        <v>51312</v>
      </c>
      <c r="W28" s="346">
        <f t="shared" si="3"/>
        <v>133.335282195198</v>
      </c>
      <c r="X28" s="117" t="s">
        <v>98</v>
      </c>
    </row>
    <row r="29" spans="1:24" s="2" customFormat="1" ht="14.25" customHeight="1">
      <c r="A29" s="159" t="s">
        <v>76</v>
      </c>
      <c r="B29" s="341">
        <v>242524</v>
      </c>
      <c r="C29" s="342">
        <v>245708</v>
      </c>
      <c r="D29" s="338">
        <v>248883</v>
      </c>
      <c r="E29" s="338">
        <v>252032</v>
      </c>
      <c r="F29" s="338">
        <v>255131</v>
      </c>
      <c r="G29" s="338">
        <v>258162</v>
      </c>
      <c r="H29" s="337">
        <v>261115</v>
      </c>
      <c r="I29" s="343">
        <f t="shared" si="0"/>
        <v>1.2386121883495527</v>
      </c>
      <c r="J29" s="338">
        <v>191093</v>
      </c>
      <c r="K29" s="344">
        <f t="shared" si="1"/>
        <v>133.51143160659993</v>
      </c>
      <c r="L29" s="162" t="s">
        <v>94</v>
      </c>
      <c r="M29" s="159" t="s">
        <v>118</v>
      </c>
      <c r="N29" s="167">
        <v>10640</v>
      </c>
      <c r="O29" s="295">
        <v>10761</v>
      </c>
      <c r="P29" s="69">
        <v>10887</v>
      </c>
      <c r="Q29" s="69">
        <v>11015</v>
      </c>
      <c r="R29" s="69">
        <v>11144</v>
      </c>
      <c r="S29" s="69">
        <v>11274</v>
      </c>
      <c r="T29" s="67">
        <v>11403</v>
      </c>
      <c r="U29" s="343">
        <f t="shared" si="2"/>
        <v>1.1609539412692937</v>
      </c>
      <c r="V29" s="69">
        <v>16361</v>
      </c>
      <c r="W29" s="346">
        <f t="shared" si="3"/>
        <v>68.113196014913512</v>
      </c>
      <c r="X29" s="117" t="s">
        <v>221</v>
      </c>
    </row>
    <row r="30" spans="1:24" s="2" customFormat="1" ht="14.25" customHeight="1">
      <c r="A30" s="159" t="s">
        <v>14</v>
      </c>
      <c r="B30" s="341">
        <v>74568</v>
      </c>
      <c r="C30" s="342">
        <v>75492</v>
      </c>
      <c r="D30" s="338">
        <v>76454</v>
      </c>
      <c r="E30" s="338">
        <v>77435</v>
      </c>
      <c r="F30" s="338">
        <v>78411</v>
      </c>
      <c r="G30" s="338">
        <v>79360</v>
      </c>
      <c r="H30" s="337">
        <v>80277</v>
      </c>
      <c r="I30" s="343">
        <f t="shared" si="0"/>
        <v>1.2371179935200205</v>
      </c>
      <c r="J30" s="338">
        <v>174515</v>
      </c>
      <c r="K30" s="344">
        <f t="shared" si="1"/>
        <v>44.93080823997937</v>
      </c>
      <c r="L30" s="162" t="s">
        <v>107</v>
      </c>
      <c r="M30" s="159" t="s">
        <v>121</v>
      </c>
      <c r="N30" s="167">
        <v>72327</v>
      </c>
      <c r="O30" s="295">
        <v>73409</v>
      </c>
      <c r="P30" s="69">
        <v>74570</v>
      </c>
      <c r="Q30" s="69">
        <v>75787</v>
      </c>
      <c r="R30" s="69">
        <v>77031</v>
      </c>
      <c r="S30" s="69">
        <v>78271</v>
      </c>
      <c r="T30" s="67">
        <v>79512</v>
      </c>
      <c r="U30" s="343">
        <f t="shared" si="2"/>
        <v>1.5910317454611134</v>
      </c>
      <c r="V30" s="69">
        <v>78535</v>
      </c>
      <c r="W30" s="346">
        <f t="shared" si="3"/>
        <v>98.084930285859812</v>
      </c>
      <c r="X30" s="117" t="s">
        <v>3</v>
      </c>
    </row>
    <row r="31" spans="1:24" s="2" customFormat="1" ht="14.25" customHeight="1">
      <c r="A31" s="159" t="s">
        <v>26</v>
      </c>
      <c r="B31" s="341">
        <v>7426</v>
      </c>
      <c r="C31" s="342">
        <v>7569</v>
      </c>
      <c r="D31" s="338">
        <v>7699</v>
      </c>
      <c r="E31" s="338">
        <v>7821</v>
      </c>
      <c r="F31" s="338">
        <v>7941</v>
      </c>
      <c r="G31" s="338">
        <v>8065</v>
      </c>
      <c r="H31" s="337">
        <v>8192</v>
      </c>
      <c r="I31" s="343">
        <f t="shared" si="0"/>
        <v>1.6496372460987008</v>
      </c>
      <c r="J31" s="338">
        <v>2207</v>
      </c>
      <c r="K31" s="344">
        <f t="shared" si="1"/>
        <v>359.80969642048029</v>
      </c>
      <c r="L31" s="162" t="s">
        <v>108</v>
      </c>
      <c r="M31" s="159" t="s">
        <v>39</v>
      </c>
      <c r="N31" s="167">
        <v>63307</v>
      </c>
      <c r="O31" s="295">
        <v>63812</v>
      </c>
      <c r="P31" s="69">
        <v>64250</v>
      </c>
      <c r="Q31" s="69">
        <v>64641</v>
      </c>
      <c r="R31" s="69">
        <v>65016</v>
      </c>
      <c r="S31" s="69">
        <v>65397</v>
      </c>
      <c r="T31" s="67">
        <v>65789</v>
      </c>
      <c r="U31" s="343">
        <f t="shared" si="2"/>
        <v>0.64300417845042368</v>
      </c>
      <c r="V31" s="69">
        <v>24361</v>
      </c>
      <c r="W31" s="346">
        <f t="shared" si="3"/>
        <v>266.88559582939945</v>
      </c>
      <c r="X31" s="117" t="s">
        <v>114</v>
      </c>
    </row>
    <row r="32" spans="1:24" s="2" customFormat="1" ht="14.25" customHeight="1">
      <c r="A32" s="159" t="s">
        <v>27</v>
      </c>
      <c r="B32" s="341">
        <v>59730</v>
      </c>
      <c r="C32" s="342">
        <v>59760</v>
      </c>
      <c r="D32" s="338">
        <v>59734</v>
      </c>
      <c r="E32" s="338">
        <v>59668</v>
      </c>
      <c r="F32" s="338">
        <v>59586</v>
      </c>
      <c r="G32" s="338">
        <v>59504</v>
      </c>
      <c r="H32" s="337">
        <v>59430</v>
      </c>
      <c r="I32" s="343">
        <f t="shared" si="0"/>
        <v>-8.388575230819928E-2</v>
      </c>
      <c r="J32" s="338">
        <v>30134</v>
      </c>
      <c r="K32" s="344">
        <f t="shared" si="1"/>
        <v>197.73677573505012</v>
      </c>
      <c r="L32" s="162" t="s">
        <v>109</v>
      </c>
      <c r="M32" s="159" t="s">
        <v>74</v>
      </c>
      <c r="N32" s="167">
        <v>308641</v>
      </c>
      <c r="O32" s="295">
        <v>311051</v>
      </c>
      <c r="P32" s="69">
        <v>313335</v>
      </c>
      <c r="Q32" s="69">
        <v>315537</v>
      </c>
      <c r="R32" s="69">
        <v>317719</v>
      </c>
      <c r="S32" s="69">
        <v>319929</v>
      </c>
      <c r="T32" s="67">
        <v>322180</v>
      </c>
      <c r="U32" s="343">
        <f t="shared" si="2"/>
        <v>0.71809278260852594</v>
      </c>
      <c r="V32" s="69">
        <v>983151</v>
      </c>
      <c r="W32" s="346">
        <f t="shared" si="3"/>
        <v>32.316399006866696</v>
      </c>
      <c r="X32" s="117" t="s">
        <v>243</v>
      </c>
    </row>
    <row r="33" spans="1:24" s="2" customFormat="1" ht="14.25" customHeight="1">
      <c r="A33" s="160" t="s">
        <v>77</v>
      </c>
      <c r="B33" s="347">
        <v>128552</v>
      </c>
      <c r="C33" s="348">
        <v>128505</v>
      </c>
      <c r="D33" s="349">
        <v>128426</v>
      </c>
      <c r="E33" s="349">
        <v>128313</v>
      </c>
      <c r="F33" s="349">
        <v>128163</v>
      </c>
      <c r="G33" s="349">
        <v>127975</v>
      </c>
      <c r="H33" s="350">
        <v>127749</v>
      </c>
      <c r="I33" s="351">
        <f t="shared" si="0"/>
        <v>-0.10438032704734868</v>
      </c>
      <c r="J33" s="349">
        <v>37796</v>
      </c>
      <c r="K33" s="352">
        <f t="shared" si="1"/>
        <v>339.09143824743359</v>
      </c>
      <c r="L33" s="163" t="s">
        <v>43</v>
      </c>
      <c r="M33" s="160" t="s">
        <v>9</v>
      </c>
      <c r="N33" s="168">
        <v>29028</v>
      </c>
      <c r="O33" s="297">
        <v>29463</v>
      </c>
      <c r="P33" s="147">
        <v>29893</v>
      </c>
      <c r="Q33" s="147">
        <v>30318</v>
      </c>
      <c r="R33" s="147">
        <v>30738</v>
      </c>
      <c r="S33" s="147">
        <v>31155</v>
      </c>
      <c r="T33" s="260">
        <v>31568</v>
      </c>
      <c r="U33" s="351">
        <f t="shared" si="2"/>
        <v>1.40786956813157</v>
      </c>
      <c r="V33" s="147">
        <v>91205</v>
      </c>
      <c r="W33" s="353">
        <f t="shared" si="3"/>
        <v>33.702099665588506</v>
      </c>
      <c r="X33" s="107" t="s">
        <v>222</v>
      </c>
    </row>
    <row r="34" spans="1:24" hidden="1">
      <c r="A34" s="141"/>
      <c r="B34" s="118"/>
      <c r="C34" s="118"/>
      <c r="D34" s="118"/>
      <c r="E34" s="118"/>
      <c r="F34" s="118"/>
      <c r="G34" s="118"/>
      <c r="H34" s="142"/>
      <c r="I34" s="143"/>
      <c r="J34" s="143"/>
      <c r="K34" s="143"/>
      <c r="L34" s="118"/>
      <c r="M34" s="144"/>
      <c r="N34" s="144"/>
      <c r="O34" s="144"/>
      <c r="P34" s="144"/>
      <c r="Q34" s="144"/>
      <c r="R34" s="144"/>
      <c r="S34" s="144"/>
      <c r="T34" s="145"/>
      <c r="U34" s="144"/>
      <c r="V34" s="144"/>
      <c r="W34" s="146"/>
      <c r="X34" s="144"/>
    </row>
    <row r="35" spans="1:24" s="10" customFormat="1" ht="11.25" customHeight="1">
      <c r="A35" s="70" t="s">
        <v>400</v>
      </c>
      <c r="B35" s="55"/>
      <c r="C35" s="55"/>
      <c r="D35" s="55"/>
      <c r="E35" s="55"/>
      <c r="F35" s="55"/>
      <c r="G35" s="55"/>
      <c r="H35" s="76"/>
      <c r="I35" s="52"/>
      <c r="J35" s="52"/>
      <c r="K35" s="52"/>
      <c r="L35" s="55"/>
      <c r="M35" s="55" t="s">
        <v>402</v>
      </c>
      <c r="N35" s="55"/>
      <c r="O35" s="55"/>
      <c r="P35" s="55"/>
      <c r="Q35" s="55"/>
      <c r="R35" s="55"/>
      <c r="S35" s="55"/>
      <c r="T35" s="76"/>
      <c r="U35" s="55"/>
      <c r="V35" s="55"/>
      <c r="W35" s="275"/>
      <c r="X35" s="55"/>
    </row>
    <row r="36" spans="1:24" s="10" customFormat="1" ht="11.25" customHeight="1">
      <c r="A36" s="70" t="s">
        <v>316</v>
      </c>
      <c r="B36" s="55"/>
      <c r="C36" s="55"/>
      <c r="D36" s="55"/>
      <c r="E36" s="55"/>
      <c r="F36" s="55"/>
      <c r="G36" s="55"/>
      <c r="H36" s="76"/>
      <c r="I36" s="52"/>
      <c r="J36" s="52"/>
      <c r="K36" s="52"/>
      <c r="L36" s="55"/>
      <c r="M36" s="55" t="s">
        <v>403</v>
      </c>
      <c r="N36" s="55"/>
      <c r="O36" s="55"/>
      <c r="P36" s="55"/>
      <c r="Q36" s="55"/>
      <c r="R36" s="55"/>
      <c r="S36" s="55"/>
      <c r="T36" s="76"/>
      <c r="U36" s="55"/>
      <c r="V36" s="55"/>
      <c r="W36" s="71"/>
      <c r="X36" s="55"/>
    </row>
    <row r="37" spans="1:24" s="10" customFormat="1" ht="11.25" customHeight="1">
      <c r="A37" s="70" t="s">
        <v>317</v>
      </c>
      <c r="B37" s="55"/>
      <c r="C37" s="55"/>
      <c r="D37" s="55"/>
      <c r="E37" s="55"/>
      <c r="F37" s="55"/>
      <c r="G37" s="55"/>
      <c r="H37" s="76"/>
      <c r="I37" s="52"/>
      <c r="J37" s="52"/>
      <c r="K37" s="52"/>
      <c r="L37" s="55"/>
      <c r="M37" s="55" t="s">
        <v>404</v>
      </c>
      <c r="N37" s="55"/>
      <c r="O37" s="55"/>
      <c r="P37" s="55"/>
      <c r="Q37" s="55"/>
      <c r="R37" s="55"/>
      <c r="S37" s="55"/>
      <c r="T37" s="76"/>
      <c r="U37" s="55"/>
      <c r="V37" s="55"/>
      <c r="W37" s="71"/>
      <c r="X37" s="55"/>
    </row>
    <row r="38" spans="1:24" s="10" customFormat="1" ht="11.25" customHeight="1">
      <c r="A38" s="70" t="s">
        <v>318</v>
      </c>
      <c r="B38" s="55"/>
      <c r="C38" s="55"/>
      <c r="D38" s="55"/>
      <c r="E38" s="55"/>
      <c r="F38" s="55"/>
      <c r="G38" s="55"/>
      <c r="H38" s="76"/>
      <c r="I38" s="52"/>
      <c r="J38" s="52"/>
      <c r="K38" s="52"/>
      <c r="L38" s="55"/>
      <c r="M38" s="250" t="s">
        <v>319</v>
      </c>
      <c r="N38" s="55"/>
      <c r="O38" s="55"/>
      <c r="P38" s="55"/>
      <c r="Q38" s="55"/>
      <c r="R38" s="55"/>
      <c r="S38" s="55"/>
      <c r="T38" s="76"/>
      <c r="U38" s="55"/>
      <c r="V38" s="55"/>
      <c r="W38" s="71"/>
      <c r="X38" s="55"/>
    </row>
    <row r="39" spans="1:24">
      <c r="M39" s="4" t="s">
        <v>259</v>
      </c>
    </row>
  </sheetData>
  <mergeCells count="8">
    <mergeCell ref="X4:X6"/>
    <mergeCell ref="A2:K2"/>
    <mergeCell ref="M2:W2"/>
    <mergeCell ref="A4:A6"/>
    <mergeCell ref="M4:M6"/>
    <mergeCell ref="L4:L6"/>
    <mergeCell ref="B4:H5"/>
    <mergeCell ref="N4:T5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80" firstPageNumber="138" orientation="portrait" blackAndWhite="1" useFirstPageNumber="1" r:id="rId1"/>
  <headerFooter alignWithMargins="0"/>
  <colBreaks count="1" manualBreakCount="1">
    <brk id="12" max="37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55"/>
  <sheetViews>
    <sheetView showGridLines="0" view="pageBreakPreview" zoomScaleNormal="120" zoomScaleSheetLayoutView="100" workbookViewId="0">
      <selection activeCell="A2" sqref="A2:I2"/>
    </sheetView>
  </sheetViews>
  <sheetFormatPr defaultRowHeight="16.5"/>
  <cols>
    <col min="1" max="1" width="10.5546875" style="7" customWidth="1"/>
    <col min="2" max="8" width="9.21875" style="7" customWidth="1"/>
    <col min="9" max="9" width="11" style="10" customWidth="1"/>
    <col min="10" max="10" width="8.88671875" style="10" hidden="1" customWidth="1"/>
    <col min="11" max="16384" width="8.88671875" style="7"/>
  </cols>
  <sheetData>
    <row r="1" spans="1:10" s="13" customFormat="1" ht="12">
      <c r="A1" s="2"/>
      <c r="B1" s="2"/>
      <c r="C1" s="2"/>
      <c r="D1" s="15"/>
      <c r="E1" s="15"/>
      <c r="F1" s="15"/>
      <c r="G1" s="15"/>
      <c r="H1" s="3"/>
      <c r="I1" s="10"/>
      <c r="J1" s="10"/>
    </row>
    <row r="2" spans="1:10" s="26" customFormat="1" ht="40.5" customHeight="1">
      <c r="A2" s="374" t="s">
        <v>271</v>
      </c>
      <c r="B2" s="374"/>
      <c r="C2" s="374"/>
      <c r="D2" s="374"/>
      <c r="E2" s="374"/>
      <c r="F2" s="374"/>
      <c r="G2" s="374"/>
      <c r="H2" s="374"/>
      <c r="I2" s="374"/>
    </row>
    <row r="3" spans="1:10" s="16" customFormat="1" ht="16.5" customHeight="1">
      <c r="A3" s="21" t="s">
        <v>1</v>
      </c>
      <c r="B3" s="28"/>
      <c r="C3" s="28"/>
      <c r="D3" s="28"/>
      <c r="E3" s="28"/>
      <c r="F3" s="28"/>
      <c r="H3" s="6"/>
      <c r="I3" s="28" t="s">
        <v>207</v>
      </c>
    </row>
    <row r="4" spans="1:10" s="13" customFormat="1" ht="22.5" customHeight="1">
      <c r="A4" s="31" t="s">
        <v>227</v>
      </c>
      <c r="B4" s="72">
        <v>2010</v>
      </c>
      <c r="C4" s="72">
        <v>2011</v>
      </c>
      <c r="D4" s="72">
        <v>2012</v>
      </c>
      <c r="E4" s="72">
        <v>2013</v>
      </c>
      <c r="F4" s="46">
        <v>2014</v>
      </c>
      <c r="G4" s="39">
        <v>2015</v>
      </c>
      <c r="H4" s="37">
        <v>2016</v>
      </c>
      <c r="I4" s="205" t="s">
        <v>228</v>
      </c>
    </row>
    <row r="5" spans="1:10" s="13" customFormat="1" ht="11.25" customHeight="1">
      <c r="A5" s="109" t="s">
        <v>16</v>
      </c>
      <c r="B5" s="238">
        <v>9925</v>
      </c>
      <c r="C5" s="283">
        <v>12367</v>
      </c>
      <c r="D5" s="229">
        <v>12665</v>
      </c>
      <c r="E5" s="229">
        <v>12700</v>
      </c>
      <c r="F5" s="230">
        <v>11995</v>
      </c>
      <c r="G5" s="229">
        <v>13210</v>
      </c>
      <c r="H5" s="243">
        <v>12163</v>
      </c>
      <c r="I5" s="206" t="s">
        <v>100</v>
      </c>
    </row>
    <row r="6" spans="1:10" s="13" customFormat="1" ht="11.25" customHeight="1">
      <c r="A6" s="109" t="s">
        <v>78</v>
      </c>
      <c r="B6" s="238">
        <v>49661</v>
      </c>
      <c r="C6" s="283">
        <v>59374</v>
      </c>
      <c r="D6" s="231">
        <v>65348</v>
      </c>
      <c r="E6" s="231">
        <v>66010</v>
      </c>
      <c r="F6" s="232">
        <v>60542</v>
      </c>
      <c r="G6" s="231">
        <v>55357</v>
      </c>
      <c r="H6" s="243">
        <v>49057</v>
      </c>
      <c r="I6" s="206" t="s">
        <v>101</v>
      </c>
    </row>
    <row r="7" spans="1:10" s="13" customFormat="1" ht="11.25" customHeight="1">
      <c r="A7" s="109" t="s">
        <v>17</v>
      </c>
      <c r="B7" s="238">
        <v>46789</v>
      </c>
      <c r="C7" s="283">
        <v>50886</v>
      </c>
      <c r="D7" s="229">
        <v>47885</v>
      </c>
      <c r="E7" s="229">
        <v>50053</v>
      </c>
      <c r="F7" s="232">
        <v>50881</v>
      </c>
      <c r="G7" s="231">
        <v>43199</v>
      </c>
      <c r="H7" s="243">
        <v>44278</v>
      </c>
      <c r="I7" s="206" t="s">
        <v>40</v>
      </c>
    </row>
    <row r="8" spans="1:10" s="13" customFormat="1" ht="11.25" customHeight="1">
      <c r="A8" s="109" t="s">
        <v>18</v>
      </c>
      <c r="B8" s="238">
        <v>45598</v>
      </c>
      <c r="C8" s="283">
        <v>48335</v>
      </c>
      <c r="D8" s="229">
        <v>46020</v>
      </c>
      <c r="E8" s="229">
        <v>47410</v>
      </c>
      <c r="F8" s="230">
        <v>47649</v>
      </c>
      <c r="G8" s="229">
        <v>40333</v>
      </c>
      <c r="H8" s="243">
        <v>40728</v>
      </c>
      <c r="I8" s="206" t="s">
        <v>85</v>
      </c>
    </row>
    <row r="9" spans="1:10" s="13" customFormat="1" ht="11.25" customHeight="1">
      <c r="A9" s="109" t="s">
        <v>75</v>
      </c>
      <c r="B9" s="238">
        <v>10895</v>
      </c>
      <c r="C9" s="283">
        <v>12824</v>
      </c>
      <c r="D9" s="229">
        <v>12031</v>
      </c>
      <c r="E9" s="229">
        <v>12070</v>
      </c>
      <c r="F9" s="230">
        <v>11789</v>
      </c>
      <c r="G9" s="229">
        <v>8568</v>
      </c>
      <c r="H9" s="243">
        <v>8469</v>
      </c>
      <c r="I9" s="206" t="s">
        <v>86</v>
      </c>
    </row>
    <row r="10" spans="1:10" s="13" customFormat="1" ht="11.25" customHeight="1">
      <c r="A10" s="109" t="s">
        <v>19</v>
      </c>
      <c r="B10" s="238">
        <v>46285</v>
      </c>
      <c r="C10" s="283">
        <v>50806</v>
      </c>
      <c r="D10" s="229">
        <v>51341</v>
      </c>
      <c r="E10" s="229">
        <v>51467</v>
      </c>
      <c r="F10" s="230">
        <v>49530</v>
      </c>
      <c r="G10" s="229">
        <v>42530</v>
      </c>
      <c r="H10" s="243">
        <v>41571</v>
      </c>
      <c r="I10" s="206" t="s">
        <v>89</v>
      </c>
    </row>
    <row r="11" spans="1:10" s="13" customFormat="1" ht="11.25" customHeight="1">
      <c r="A11" s="109" t="s">
        <v>20</v>
      </c>
      <c r="B11" s="238">
        <v>11947</v>
      </c>
      <c r="C11" s="283">
        <v>13806</v>
      </c>
      <c r="D11" s="229">
        <v>14690</v>
      </c>
      <c r="E11" s="229">
        <v>15234</v>
      </c>
      <c r="F11" s="230">
        <v>14290</v>
      </c>
      <c r="G11" s="229">
        <v>13286</v>
      </c>
      <c r="H11" s="243">
        <v>13396</v>
      </c>
      <c r="I11" s="206" t="s">
        <v>103</v>
      </c>
    </row>
    <row r="12" spans="1:10" s="13" customFormat="1" ht="11.25" customHeight="1">
      <c r="A12" s="109" t="s">
        <v>81</v>
      </c>
      <c r="B12" s="238">
        <v>4467</v>
      </c>
      <c r="C12" s="283">
        <v>5486</v>
      </c>
      <c r="D12" s="229">
        <v>6211</v>
      </c>
      <c r="E12" s="229">
        <v>6891</v>
      </c>
      <c r="F12" s="230">
        <v>7550</v>
      </c>
      <c r="G12" s="229">
        <v>7887</v>
      </c>
      <c r="H12" s="243">
        <v>7960</v>
      </c>
      <c r="I12" s="206" t="s">
        <v>90</v>
      </c>
    </row>
    <row r="13" spans="1:10" s="13" customFormat="1" ht="11.25" customHeight="1">
      <c r="A13" s="109" t="s">
        <v>21</v>
      </c>
      <c r="B13" s="238">
        <v>58915</v>
      </c>
      <c r="C13" s="283">
        <v>62917</v>
      </c>
      <c r="D13" s="229">
        <v>59625</v>
      </c>
      <c r="E13" s="229">
        <v>62872</v>
      </c>
      <c r="F13" s="230">
        <v>64455</v>
      </c>
      <c r="G13" s="229">
        <v>54741</v>
      </c>
      <c r="H13" s="243">
        <v>55045</v>
      </c>
      <c r="I13" s="206" t="s">
        <v>87</v>
      </c>
    </row>
    <row r="14" spans="1:10" s="13" customFormat="1" ht="11.25" customHeight="1">
      <c r="A14" s="109" t="s">
        <v>83</v>
      </c>
      <c r="B14" s="239" t="s">
        <v>272</v>
      </c>
      <c r="C14" s="284" t="s">
        <v>272</v>
      </c>
      <c r="D14" s="233" t="s">
        <v>272</v>
      </c>
      <c r="E14" s="233" t="s">
        <v>272</v>
      </c>
      <c r="F14" s="233" t="s">
        <v>272</v>
      </c>
      <c r="G14" s="231" t="s">
        <v>272</v>
      </c>
      <c r="H14" s="244" t="s">
        <v>196</v>
      </c>
      <c r="I14" s="206" t="s">
        <v>104</v>
      </c>
    </row>
    <row r="15" spans="1:10" s="13" customFormat="1" ht="11.25" customHeight="1">
      <c r="A15" s="109" t="s">
        <v>22</v>
      </c>
      <c r="B15" s="238">
        <v>46807</v>
      </c>
      <c r="C15" s="283">
        <v>51012</v>
      </c>
      <c r="D15" s="229">
        <v>47672</v>
      </c>
      <c r="E15" s="229">
        <v>49830</v>
      </c>
      <c r="F15" s="232">
        <v>50385</v>
      </c>
      <c r="G15" s="231">
        <v>42741</v>
      </c>
      <c r="H15" s="243">
        <v>43379</v>
      </c>
      <c r="I15" s="206" t="s">
        <v>105</v>
      </c>
    </row>
    <row r="16" spans="1:10" s="13" customFormat="1" ht="11.25" customHeight="1">
      <c r="A16" s="109" t="s">
        <v>79</v>
      </c>
      <c r="B16" s="238">
        <v>42853</v>
      </c>
      <c r="C16" s="283">
        <v>46234</v>
      </c>
      <c r="D16" s="229">
        <v>42732</v>
      </c>
      <c r="E16" s="229">
        <v>44551</v>
      </c>
      <c r="F16" s="230">
        <v>44815</v>
      </c>
      <c r="G16" s="229">
        <v>38137</v>
      </c>
      <c r="H16" s="243">
        <v>38936</v>
      </c>
      <c r="I16" s="206" t="s">
        <v>91</v>
      </c>
    </row>
    <row r="17" spans="1:9" s="13" customFormat="1" ht="11.25" customHeight="1">
      <c r="A17" s="109" t="s">
        <v>23</v>
      </c>
      <c r="B17" s="238">
        <v>43073</v>
      </c>
      <c r="C17" s="283">
        <v>47601</v>
      </c>
      <c r="D17" s="229">
        <v>44742</v>
      </c>
      <c r="E17" s="229">
        <v>47282</v>
      </c>
      <c r="F17" s="230">
        <v>48663</v>
      </c>
      <c r="G17" s="229">
        <v>42062</v>
      </c>
      <c r="H17" s="243">
        <v>43019</v>
      </c>
      <c r="I17" s="206" t="s">
        <v>92</v>
      </c>
    </row>
    <row r="18" spans="1:9" s="13" customFormat="1" ht="11.25" customHeight="1">
      <c r="A18" s="109" t="s">
        <v>6</v>
      </c>
      <c r="B18" s="238">
        <v>25618</v>
      </c>
      <c r="C18" s="283">
        <v>24507</v>
      </c>
      <c r="D18" s="229">
        <v>21735</v>
      </c>
      <c r="E18" s="229">
        <v>21161</v>
      </c>
      <c r="F18" s="230">
        <v>21004</v>
      </c>
      <c r="G18" s="229">
        <v>17430</v>
      </c>
      <c r="H18" s="243">
        <v>17471</v>
      </c>
      <c r="I18" s="206" t="s">
        <v>41</v>
      </c>
    </row>
    <row r="19" spans="1:9" s="13" customFormat="1" ht="11.25" customHeight="1">
      <c r="A19" s="109" t="s">
        <v>24</v>
      </c>
      <c r="B19" s="238">
        <v>33234</v>
      </c>
      <c r="C19" s="283">
        <v>36132</v>
      </c>
      <c r="D19" s="229">
        <v>37491</v>
      </c>
      <c r="E19" s="229">
        <v>39298</v>
      </c>
      <c r="F19" s="230">
        <v>41346</v>
      </c>
      <c r="G19" s="229">
        <v>43492</v>
      </c>
      <c r="H19" s="243">
        <v>45427</v>
      </c>
      <c r="I19" s="206" t="s">
        <v>42</v>
      </c>
    </row>
    <row r="20" spans="1:9" s="13" customFormat="1" ht="11.25" customHeight="1">
      <c r="A20" s="109" t="s">
        <v>25</v>
      </c>
      <c r="B20" s="238">
        <v>12511</v>
      </c>
      <c r="C20" s="283">
        <v>13496</v>
      </c>
      <c r="D20" s="229">
        <v>12386</v>
      </c>
      <c r="E20" s="231">
        <v>13327</v>
      </c>
      <c r="F20" s="232">
        <v>13599</v>
      </c>
      <c r="G20" s="231">
        <v>11857</v>
      </c>
      <c r="H20" s="243">
        <v>12251</v>
      </c>
      <c r="I20" s="206" t="s">
        <v>106</v>
      </c>
    </row>
    <row r="21" spans="1:9" s="13" customFormat="1" ht="11.25" customHeight="1">
      <c r="A21" s="109" t="s">
        <v>7</v>
      </c>
      <c r="B21" s="238">
        <v>1331</v>
      </c>
      <c r="C21" s="283">
        <v>1449</v>
      </c>
      <c r="D21" s="229">
        <v>1430</v>
      </c>
      <c r="E21" s="229">
        <v>1434</v>
      </c>
      <c r="F21" s="230">
        <v>1554</v>
      </c>
      <c r="G21" s="229">
        <v>1594</v>
      </c>
      <c r="H21" s="243">
        <v>1688</v>
      </c>
      <c r="I21" s="206" t="s">
        <v>93</v>
      </c>
    </row>
    <row r="22" spans="1:9" s="13" customFormat="1" ht="11.25" customHeight="1">
      <c r="A22" s="109" t="s">
        <v>76</v>
      </c>
      <c r="B22" s="238">
        <v>3031</v>
      </c>
      <c r="C22" s="283">
        <v>3534</v>
      </c>
      <c r="D22" s="229">
        <v>3584</v>
      </c>
      <c r="E22" s="229">
        <v>3512</v>
      </c>
      <c r="F22" s="230">
        <v>3375</v>
      </c>
      <c r="G22" s="229">
        <v>3227</v>
      </c>
      <c r="H22" s="243">
        <v>3449</v>
      </c>
      <c r="I22" s="206" t="s">
        <v>94</v>
      </c>
    </row>
    <row r="23" spans="1:9" s="13" customFormat="1" ht="11.25" customHeight="1">
      <c r="A23" s="109" t="s">
        <v>14</v>
      </c>
      <c r="B23" s="240">
        <v>6274</v>
      </c>
      <c r="C23" s="285">
        <v>7844</v>
      </c>
      <c r="D23" s="231">
        <v>7702</v>
      </c>
      <c r="E23" s="231">
        <v>6623</v>
      </c>
      <c r="F23" s="232">
        <v>5436</v>
      </c>
      <c r="G23" s="231" t="s">
        <v>196</v>
      </c>
      <c r="H23" s="243" t="s">
        <v>196</v>
      </c>
      <c r="I23" s="206" t="s">
        <v>107</v>
      </c>
    </row>
    <row r="24" spans="1:9" s="13" customFormat="1" ht="11.25" customHeight="1">
      <c r="A24" s="109" t="s">
        <v>15</v>
      </c>
      <c r="B24" s="238">
        <v>40052</v>
      </c>
      <c r="C24" s="283">
        <v>41961</v>
      </c>
      <c r="D24" s="229">
        <v>39438</v>
      </c>
      <c r="E24" s="231">
        <v>43417</v>
      </c>
      <c r="F24" s="232">
        <v>46568</v>
      </c>
      <c r="G24" s="231">
        <v>48111</v>
      </c>
      <c r="H24" s="243">
        <v>51364</v>
      </c>
      <c r="I24" s="206" t="s">
        <v>2</v>
      </c>
    </row>
    <row r="25" spans="1:9" s="13" customFormat="1" ht="11.25" customHeight="1">
      <c r="A25" s="109" t="s">
        <v>26</v>
      </c>
      <c r="B25" s="238">
        <v>30785</v>
      </c>
      <c r="C25" s="283">
        <v>34081</v>
      </c>
      <c r="D25" s="231">
        <v>32564</v>
      </c>
      <c r="E25" s="231">
        <v>36768</v>
      </c>
      <c r="F25" s="232">
        <v>38439</v>
      </c>
      <c r="G25" s="231">
        <v>36593</v>
      </c>
      <c r="H25" s="243">
        <v>38396</v>
      </c>
      <c r="I25" s="206" t="s">
        <v>108</v>
      </c>
    </row>
    <row r="26" spans="1:9" s="13" customFormat="1" ht="11.25" customHeight="1">
      <c r="A26" s="109" t="s">
        <v>27</v>
      </c>
      <c r="B26" s="238">
        <v>35507</v>
      </c>
      <c r="C26" s="283">
        <v>37990</v>
      </c>
      <c r="D26" s="229">
        <v>34652</v>
      </c>
      <c r="E26" s="229">
        <v>35645</v>
      </c>
      <c r="F26" s="230">
        <v>36113</v>
      </c>
      <c r="G26" s="229">
        <v>30498</v>
      </c>
      <c r="H26" s="243">
        <v>31182</v>
      </c>
      <c r="I26" s="206" t="s">
        <v>109</v>
      </c>
    </row>
    <row r="27" spans="1:9" s="13" customFormat="1" ht="11.25" customHeight="1">
      <c r="A27" s="109" t="s">
        <v>77</v>
      </c>
      <c r="B27" s="238">
        <v>45486</v>
      </c>
      <c r="C27" s="283">
        <v>49273</v>
      </c>
      <c r="D27" s="229">
        <v>49596</v>
      </c>
      <c r="E27" s="229">
        <v>41530</v>
      </c>
      <c r="F27" s="230">
        <v>39201</v>
      </c>
      <c r="G27" s="229">
        <v>35546</v>
      </c>
      <c r="H27" s="243">
        <v>39967</v>
      </c>
      <c r="I27" s="206" t="s">
        <v>43</v>
      </c>
    </row>
    <row r="28" spans="1:9" s="38" customFormat="1" ht="11.25" customHeight="1">
      <c r="A28" s="114" t="s">
        <v>28</v>
      </c>
      <c r="B28" s="241">
        <v>22105</v>
      </c>
      <c r="C28" s="286">
        <v>24226</v>
      </c>
      <c r="D28" s="234">
        <v>24600</v>
      </c>
      <c r="E28" s="234">
        <v>26070</v>
      </c>
      <c r="F28" s="235">
        <v>27892</v>
      </c>
      <c r="G28" s="234">
        <v>27171</v>
      </c>
      <c r="H28" s="243">
        <v>27561</v>
      </c>
      <c r="I28" s="207" t="s">
        <v>44</v>
      </c>
    </row>
    <row r="29" spans="1:9" s="13" customFormat="1" ht="11.25" customHeight="1">
      <c r="A29" s="109" t="s">
        <v>10</v>
      </c>
      <c r="B29" s="238">
        <v>8783</v>
      </c>
      <c r="C29" s="283">
        <v>10159</v>
      </c>
      <c r="D29" s="229">
        <v>10382</v>
      </c>
      <c r="E29" s="229">
        <v>10522</v>
      </c>
      <c r="F29" s="230">
        <v>10808</v>
      </c>
      <c r="G29" s="229">
        <v>9373</v>
      </c>
      <c r="H29" s="245">
        <v>9234</v>
      </c>
      <c r="I29" s="206" t="s">
        <v>110</v>
      </c>
    </row>
    <row r="30" spans="1:9" s="13" customFormat="1" ht="11.25" customHeight="1">
      <c r="A30" s="109" t="s">
        <v>80</v>
      </c>
      <c r="B30" s="238">
        <v>9046</v>
      </c>
      <c r="C30" s="283">
        <v>9857</v>
      </c>
      <c r="D30" s="229">
        <v>9801</v>
      </c>
      <c r="E30" s="229">
        <v>10149</v>
      </c>
      <c r="F30" s="230">
        <v>10370</v>
      </c>
      <c r="G30" s="229">
        <v>9076</v>
      </c>
      <c r="H30" s="245">
        <v>8147</v>
      </c>
      <c r="I30" s="206" t="s">
        <v>45</v>
      </c>
    </row>
    <row r="31" spans="1:9" s="13" customFormat="1" ht="11.25" customHeight="1">
      <c r="A31" s="109" t="s">
        <v>29</v>
      </c>
      <c r="B31" s="238">
        <v>50541</v>
      </c>
      <c r="C31" s="283">
        <v>54377</v>
      </c>
      <c r="D31" s="229">
        <v>50391</v>
      </c>
      <c r="E31" s="229">
        <v>52186</v>
      </c>
      <c r="F31" s="230">
        <v>51947</v>
      </c>
      <c r="G31" s="229">
        <v>44136</v>
      </c>
      <c r="H31" s="245">
        <v>44864</v>
      </c>
      <c r="I31" s="206" t="s">
        <v>46</v>
      </c>
    </row>
    <row r="32" spans="1:9" s="13" customFormat="1" ht="11.25" customHeight="1">
      <c r="A32" s="109" t="s">
        <v>30</v>
      </c>
      <c r="B32" s="238">
        <v>31876</v>
      </c>
      <c r="C32" s="283">
        <v>36401</v>
      </c>
      <c r="D32" s="231">
        <v>37795</v>
      </c>
      <c r="E32" s="231">
        <v>40508</v>
      </c>
      <c r="F32" s="232">
        <v>42175</v>
      </c>
      <c r="G32" s="231">
        <v>36689</v>
      </c>
      <c r="H32" s="243">
        <v>38478</v>
      </c>
      <c r="I32" s="206" t="s">
        <v>47</v>
      </c>
    </row>
    <row r="33" spans="1:9" s="13" customFormat="1" ht="11.25" customHeight="1">
      <c r="A33" s="109" t="s">
        <v>31</v>
      </c>
      <c r="B33" s="238">
        <v>88644</v>
      </c>
      <c r="C33" s="283">
        <v>101634</v>
      </c>
      <c r="D33" s="229">
        <v>102533</v>
      </c>
      <c r="E33" s="229">
        <v>104059</v>
      </c>
      <c r="F33" s="230">
        <v>100517</v>
      </c>
      <c r="G33" s="229">
        <v>78092</v>
      </c>
      <c r="H33" s="243">
        <v>74340</v>
      </c>
      <c r="I33" s="206" t="s">
        <v>48</v>
      </c>
    </row>
    <row r="34" spans="1:9" s="13" customFormat="1" ht="11.25" customHeight="1">
      <c r="A34" s="109" t="s">
        <v>8</v>
      </c>
      <c r="B34" s="238">
        <v>1080</v>
      </c>
      <c r="C34" s="283">
        <v>1281</v>
      </c>
      <c r="D34" s="229">
        <v>1326</v>
      </c>
      <c r="E34" s="229">
        <v>1338</v>
      </c>
      <c r="F34" s="230">
        <v>1392</v>
      </c>
      <c r="G34" s="229">
        <v>1518</v>
      </c>
      <c r="H34" s="243">
        <v>1561</v>
      </c>
      <c r="I34" s="206" t="s">
        <v>95</v>
      </c>
    </row>
    <row r="35" spans="1:9" s="13" customFormat="1" ht="11.25" customHeight="1">
      <c r="A35" s="109" t="s">
        <v>32</v>
      </c>
      <c r="B35" s="238">
        <v>2837</v>
      </c>
      <c r="C35" s="283">
        <v>2818</v>
      </c>
      <c r="D35" s="229">
        <v>3111</v>
      </c>
      <c r="E35" s="229">
        <v>3354</v>
      </c>
      <c r="F35" s="230">
        <v>3445</v>
      </c>
      <c r="G35" s="229">
        <v>3482</v>
      </c>
      <c r="H35" s="243">
        <v>3552</v>
      </c>
      <c r="I35" s="206" t="s">
        <v>96</v>
      </c>
    </row>
    <row r="36" spans="1:9" s="13" customFormat="1" ht="11.25" customHeight="1">
      <c r="A36" s="109" t="s">
        <v>82</v>
      </c>
      <c r="B36" s="238">
        <v>12060</v>
      </c>
      <c r="C36" s="283">
        <v>13301</v>
      </c>
      <c r="D36" s="229">
        <v>12570</v>
      </c>
      <c r="E36" s="229">
        <v>13225</v>
      </c>
      <c r="F36" s="230">
        <v>13709</v>
      </c>
      <c r="G36" s="229">
        <v>12007</v>
      </c>
      <c r="H36" s="244">
        <v>11823</v>
      </c>
      <c r="I36" s="206" t="s">
        <v>49</v>
      </c>
    </row>
    <row r="37" spans="1:9" s="13" customFormat="1" ht="11.25" customHeight="1">
      <c r="A37" s="109" t="s">
        <v>33</v>
      </c>
      <c r="B37" s="238">
        <v>21619</v>
      </c>
      <c r="C37" s="283">
        <v>22604</v>
      </c>
      <c r="D37" s="229">
        <v>19952</v>
      </c>
      <c r="E37" s="229">
        <v>21185</v>
      </c>
      <c r="F37" s="230">
        <v>21554</v>
      </c>
      <c r="G37" s="229">
        <v>18560</v>
      </c>
      <c r="H37" s="243">
        <v>19315</v>
      </c>
      <c r="I37" s="206" t="s">
        <v>111</v>
      </c>
    </row>
    <row r="38" spans="1:9" s="13" customFormat="1" ht="11.25" customHeight="1">
      <c r="A38" s="109" t="s">
        <v>34</v>
      </c>
      <c r="B38" s="238">
        <v>10323</v>
      </c>
      <c r="C38" s="283">
        <v>13761</v>
      </c>
      <c r="D38" s="229">
        <v>14656</v>
      </c>
      <c r="E38" s="229">
        <v>14980</v>
      </c>
      <c r="F38" s="230">
        <v>13887</v>
      </c>
      <c r="G38" s="229">
        <v>9236</v>
      </c>
      <c r="H38" s="244">
        <v>8673</v>
      </c>
      <c r="I38" s="206" t="s">
        <v>88</v>
      </c>
    </row>
    <row r="39" spans="1:9" s="13" customFormat="1" ht="11.25" customHeight="1">
      <c r="A39" s="109" t="s">
        <v>11</v>
      </c>
      <c r="B39" s="238">
        <v>19516</v>
      </c>
      <c r="C39" s="283">
        <v>24114</v>
      </c>
      <c r="D39" s="231">
        <v>25636</v>
      </c>
      <c r="E39" s="231">
        <v>25301</v>
      </c>
      <c r="F39" s="232">
        <v>25016</v>
      </c>
      <c r="G39" s="231">
        <v>21256</v>
      </c>
      <c r="H39" s="243">
        <v>20518</v>
      </c>
      <c r="I39" s="206" t="s">
        <v>97</v>
      </c>
    </row>
    <row r="40" spans="1:9" s="13" customFormat="1" ht="11.25" customHeight="1">
      <c r="A40" s="109" t="s">
        <v>35</v>
      </c>
      <c r="B40" s="238">
        <v>46327</v>
      </c>
      <c r="C40" s="283">
        <v>51824</v>
      </c>
      <c r="D40" s="229">
        <v>52842</v>
      </c>
      <c r="E40" s="229">
        <v>54570</v>
      </c>
      <c r="F40" s="230">
        <v>55105</v>
      </c>
      <c r="G40" s="229">
        <v>51241</v>
      </c>
      <c r="H40" s="243">
        <v>51129</v>
      </c>
      <c r="I40" s="206" t="s">
        <v>50</v>
      </c>
    </row>
    <row r="41" spans="1:9" s="13" customFormat="1" ht="11.25" customHeight="1">
      <c r="A41" s="109" t="s">
        <v>12</v>
      </c>
      <c r="B41" s="238">
        <v>7121</v>
      </c>
      <c r="C41" s="283">
        <v>7764</v>
      </c>
      <c r="D41" s="229">
        <v>7275</v>
      </c>
      <c r="E41" s="229">
        <v>6640</v>
      </c>
      <c r="F41" s="230">
        <v>6261</v>
      </c>
      <c r="G41" s="229">
        <v>5598</v>
      </c>
      <c r="H41" s="243">
        <v>5117</v>
      </c>
      <c r="I41" s="206" t="s">
        <v>112</v>
      </c>
    </row>
    <row r="42" spans="1:9" s="13" customFormat="1" ht="11.25" customHeight="1">
      <c r="A42" s="109" t="s">
        <v>36</v>
      </c>
      <c r="B42" s="238">
        <v>30168</v>
      </c>
      <c r="C42" s="283">
        <v>31171</v>
      </c>
      <c r="D42" s="229">
        <v>28310</v>
      </c>
      <c r="E42" s="229">
        <v>29010</v>
      </c>
      <c r="F42" s="232">
        <v>29479</v>
      </c>
      <c r="G42" s="231">
        <v>25693</v>
      </c>
      <c r="H42" s="244">
        <v>26604</v>
      </c>
      <c r="I42" s="206" t="s">
        <v>113</v>
      </c>
    </row>
    <row r="43" spans="1:9" s="13" customFormat="1" ht="11.25" customHeight="1">
      <c r="A43" s="109" t="s">
        <v>37</v>
      </c>
      <c r="B43" s="238">
        <v>53533</v>
      </c>
      <c r="C43" s="283">
        <v>60803</v>
      </c>
      <c r="D43" s="229">
        <v>58415</v>
      </c>
      <c r="E43" s="229">
        <v>61574</v>
      </c>
      <c r="F43" s="230">
        <v>60537</v>
      </c>
      <c r="G43" s="229">
        <v>51548</v>
      </c>
      <c r="H43" s="244">
        <v>52817</v>
      </c>
      <c r="I43" s="206" t="s">
        <v>51</v>
      </c>
    </row>
    <row r="44" spans="1:9" s="13" customFormat="1" ht="11.25" customHeight="1">
      <c r="A44" s="109" t="s">
        <v>38</v>
      </c>
      <c r="B44" s="238">
        <v>78701</v>
      </c>
      <c r="C44" s="283">
        <v>88648</v>
      </c>
      <c r="D44" s="229">
        <v>84660</v>
      </c>
      <c r="E44" s="231">
        <v>86175</v>
      </c>
      <c r="F44" s="232">
        <v>86186</v>
      </c>
      <c r="G44" s="231">
        <v>82472</v>
      </c>
      <c r="H44" s="244">
        <v>79511</v>
      </c>
      <c r="I44" s="206" t="s">
        <v>52</v>
      </c>
    </row>
    <row r="45" spans="1:9" s="13" customFormat="1" ht="11.25" customHeight="1">
      <c r="A45" s="109" t="s">
        <v>73</v>
      </c>
      <c r="B45" s="238">
        <v>19864</v>
      </c>
      <c r="C45" s="283">
        <v>21507</v>
      </c>
      <c r="D45" s="229">
        <v>21967</v>
      </c>
      <c r="E45" s="229">
        <v>22526</v>
      </c>
      <c r="F45" s="230">
        <v>23330</v>
      </c>
      <c r="G45" s="229">
        <v>23131</v>
      </c>
      <c r="H45" s="244">
        <v>23284</v>
      </c>
      <c r="I45" s="206" t="s">
        <v>99</v>
      </c>
    </row>
    <row r="46" spans="1:9" s="13" customFormat="1" ht="11.25" customHeight="1">
      <c r="A46" s="109" t="s">
        <v>122</v>
      </c>
      <c r="B46" s="238">
        <v>4863</v>
      </c>
      <c r="C46" s="283">
        <v>5359</v>
      </c>
      <c r="D46" s="229">
        <v>5591</v>
      </c>
      <c r="E46" s="229">
        <v>5777</v>
      </c>
      <c r="F46" s="230">
        <v>5633</v>
      </c>
      <c r="G46" s="229">
        <v>5513</v>
      </c>
      <c r="H46" s="244">
        <v>5613</v>
      </c>
      <c r="I46" s="206" t="s">
        <v>98</v>
      </c>
    </row>
    <row r="47" spans="1:9" s="13" customFormat="1" ht="11.25" customHeight="1">
      <c r="A47" s="109" t="s">
        <v>121</v>
      </c>
      <c r="B47" s="238">
        <v>10582</v>
      </c>
      <c r="C47" s="283">
        <v>11242</v>
      </c>
      <c r="D47" s="229">
        <v>11632</v>
      </c>
      <c r="E47" s="229">
        <v>12430</v>
      </c>
      <c r="F47" s="230">
        <v>12021</v>
      </c>
      <c r="G47" s="229">
        <v>10856</v>
      </c>
      <c r="H47" s="244">
        <v>10675</v>
      </c>
      <c r="I47" s="206" t="s">
        <v>3</v>
      </c>
    </row>
    <row r="48" spans="1:9" s="13" customFormat="1" ht="11.25" customHeight="1">
      <c r="A48" s="109" t="s">
        <v>39</v>
      </c>
      <c r="B48" s="238">
        <v>38872</v>
      </c>
      <c r="C48" s="283">
        <v>41376</v>
      </c>
      <c r="D48" s="229">
        <v>41129</v>
      </c>
      <c r="E48" s="229">
        <v>41821</v>
      </c>
      <c r="F48" s="230">
        <v>45523</v>
      </c>
      <c r="G48" s="229">
        <v>43148</v>
      </c>
      <c r="H48" s="244">
        <v>39333</v>
      </c>
      <c r="I48" s="206" t="s">
        <v>114</v>
      </c>
    </row>
    <row r="49" spans="1:9" s="13" customFormat="1" ht="11.25" customHeight="1">
      <c r="A49" s="110" t="s">
        <v>74</v>
      </c>
      <c r="B49" s="242">
        <v>48993</v>
      </c>
      <c r="C49" s="287">
        <v>50805</v>
      </c>
      <c r="D49" s="236">
        <v>52966</v>
      </c>
      <c r="E49" s="236">
        <v>54110</v>
      </c>
      <c r="F49" s="237">
        <v>56336</v>
      </c>
      <c r="G49" s="236">
        <v>57813</v>
      </c>
      <c r="H49" s="246">
        <v>58196</v>
      </c>
      <c r="I49" s="208" t="s">
        <v>243</v>
      </c>
    </row>
    <row r="50" spans="1:9" s="10" customFormat="1" ht="10.5" customHeight="1">
      <c r="A50" s="156" t="s">
        <v>371</v>
      </c>
      <c r="B50" s="156"/>
      <c r="C50" s="156"/>
      <c r="D50" s="156"/>
      <c r="E50" s="156"/>
      <c r="F50" s="156"/>
      <c r="G50" s="156"/>
      <c r="H50" s="156"/>
      <c r="I50" s="156"/>
    </row>
    <row r="51" spans="1:9" s="10" customFormat="1" ht="10.5" customHeight="1">
      <c r="A51" s="55" t="s">
        <v>374</v>
      </c>
      <c r="B51" s="55"/>
      <c r="C51" s="55"/>
      <c r="D51" s="55"/>
      <c r="E51" s="55"/>
      <c r="F51" s="55"/>
      <c r="G51" s="55"/>
      <c r="H51" s="55"/>
      <c r="I51" s="55"/>
    </row>
    <row r="52" spans="1:9" s="10" customFormat="1" ht="10.5" customHeight="1">
      <c r="A52" s="55" t="s">
        <v>372</v>
      </c>
      <c r="B52" s="55"/>
      <c r="C52" s="55"/>
      <c r="D52" s="55"/>
      <c r="E52" s="55"/>
      <c r="F52" s="55"/>
      <c r="G52" s="55"/>
      <c r="H52" s="55"/>
      <c r="I52" s="55"/>
    </row>
    <row r="53" spans="1:9" s="10" customFormat="1" ht="10.5" customHeight="1">
      <c r="A53" s="55" t="s">
        <v>375</v>
      </c>
      <c r="B53" s="55"/>
      <c r="C53" s="55"/>
      <c r="D53" s="55"/>
      <c r="E53" s="55"/>
      <c r="F53" s="55"/>
      <c r="G53" s="55"/>
      <c r="H53" s="55"/>
      <c r="I53" s="55"/>
    </row>
    <row r="54" spans="1:9" s="10" customFormat="1" ht="10.5" customHeight="1">
      <c r="A54" s="150"/>
    </row>
    <row r="55" spans="1:9">
      <c r="A55" s="193" t="s">
        <v>373</v>
      </c>
    </row>
  </sheetData>
  <mergeCells count="1">
    <mergeCell ref="A2:I2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92" firstPageNumber="138" orientation="portrait" blackAndWhite="1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58"/>
  <sheetViews>
    <sheetView showGridLines="0" view="pageBreakPreview" zoomScaleNormal="120" zoomScaleSheetLayoutView="100" workbookViewId="0">
      <selection activeCell="A2" sqref="A2:I2"/>
    </sheetView>
  </sheetViews>
  <sheetFormatPr defaultRowHeight="16.5"/>
  <cols>
    <col min="1" max="1" width="11.5546875" style="7" customWidth="1"/>
    <col min="2" max="9" width="9.88671875" style="7" customWidth="1"/>
    <col min="10" max="16384" width="8.88671875" style="7"/>
  </cols>
  <sheetData>
    <row r="1" spans="1:9" s="13" customFormat="1" ht="6" customHeight="1">
      <c r="A1" s="2"/>
      <c r="B1" s="2"/>
      <c r="C1" s="2"/>
      <c r="D1" s="15"/>
      <c r="E1" s="15"/>
      <c r="F1" s="15"/>
      <c r="G1" s="15"/>
      <c r="H1" s="15"/>
    </row>
    <row r="2" spans="1:9" s="26" customFormat="1" ht="42.75" customHeight="1">
      <c r="A2" s="374" t="s">
        <v>256</v>
      </c>
      <c r="B2" s="374"/>
      <c r="C2" s="374"/>
      <c r="D2" s="374"/>
      <c r="E2" s="374"/>
      <c r="F2" s="374"/>
      <c r="G2" s="374"/>
      <c r="H2" s="374"/>
      <c r="I2" s="374"/>
    </row>
    <row r="3" spans="1:9" s="16" customFormat="1" ht="13.5" customHeight="1">
      <c r="A3" s="21" t="s">
        <v>0</v>
      </c>
      <c r="B3" s="28"/>
      <c r="C3" s="28"/>
      <c r="D3" s="28"/>
      <c r="E3" s="28"/>
      <c r="F3" s="28"/>
      <c r="H3" s="6"/>
      <c r="I3" s="28" t="s">
        <v>206</v>
      </c>
    </row>
    <row r="4" spans="1:9" s="13" customFormat="1" ht="26.25" customHeight="1">
      <c r="A4" s="30" t="s">
        <v>227</v>
      </c>
      <c r="B4" s="39">
        <v>2010</v>
      </c>
      <c r="C4" s="213">
        <v>2011</v>
      </c>
      <c r="D4" s="39">
        <v>2012</v>
      </c>
      <c r="E4" s="39">
        <v>2013</v>
      </c>
      <c r="F4" s="39">
        <v>2014</v>
      </c>
      <c r="G4" s="39">
        <v>2015</v>
      </c>
      <c r="H4" s="41">
        <v>2016</v>
      </c>
      <c r="I4" s="29" t="s">
        <v>229</v>
      </c>
    </row>
    <row r="5" spans="1:9" s="13" customFormat="1" ht="12" customHeight="1">
      <c r="A5" s="109" t="s">
        <v>16</v>
      </c>
      <c r="B5" s="225">
        <v>423.6</v>
      </c>
      <c r="C5" s="279">
        <v>530.20000000000005</v>
      </c>
      <c r="D5" s="220">
        <v>546</v>
      </c>
      <c r="E5" s="220">
        <v>552</v>
      </c>
      <c r="F5" s="220">
        <v>526.29999999999995</v>
      </c>
      <c r="G5" s="220">
        <v>584.70000000000005</v>
      </c>
      <c r="H5" s="226">
        <v>545.9</v>
      </c>
      <c r="I5" s="106" t="s">
        <v>100</v>
      </c>
    </row>
    <row r="6" spans="1:9" s="13" customFormat="1" ht="12" customHeight="1">
      <c r="A6" s="109" t="s">
        <v>78</v>
      </c>
      <c r="B6" s="219">
        <v>1142.9000000000001</v>
      </c>
      <c r="C6" s="280">
        <v>1390.6</v>
      </c>
      <c r="D6" s="220">
        <v>1538.2</v>
      </c>
      <c r="E6" s="220">
        <v>1567.2</v>
      </c>
      <c r="F6" s="220">
        <v>1459.6</v>
      </c>
      <c r="G6" s="220">
        <v>1345.4</v>
      </c>
      <c r="H6" s="226">
        <v>1204.5999999999999</v>
      </c>
      <c r="I6" s="96" t="s">
        <v>101</v>
      </c>
    </row>
    <row r="7" spans="1:9" s="13" customFormat="1" ht="12" customHeight="1">
      <c r="A7" s="109" t="s">
        <v>17</v>
      </c>
      <c r="B7" s="219">
        <v>390.2</v>
      </c>
      <c r="C7" s="280">
        <v>429</v>
      </c>
      <c r="D7" s="220">
        <v>407.5</v>
      </c>
      <c r="E7" s="220">
        <v>428.2</v>
      </c>
      <c r="F7" s="220">
        <v>438.4</v>
      </c>
      <c r="G7" s="220">
        <v>377</v>
      </c>
      <c r="H7" s="226">
        <v>386.4</v>
      </c>
      <c r="I7" s="96" t="s">
        <v>40</v>
      </c>
    </row>
    <row r="8" spans="1:9" s="13" customFormat="1" ht="12" customHeight="1">
      <c r="A8" s="109" t="s">
        <v>18</v>
      </c>
      <c r="B8" s="219">
        <v>483.5</v>
      </c>
      <c r="C8" s="280">
        <v>527</v>
      </c>
      <c r="D8" s="220">
        <v>497.9</v>
      </c>
      <c r="E8" s="220">
        <v>520.1</v>
      </c>
      <c r="F8" s="220">
        <v>531.79999999999995</v>
      </c>
      <c r="G8" s="220">
        <v>455</v>
      </c>
      <c r="H8" s="226">
        <v>466.4</v>
      </c>
      <c r="I8" s="96" t="s">
        <v>85</v>
      </c>
    </row>
    <row r="9" spans="1:9" s="13" customFormat="1" ht="12" customHeight="1">
      <c r="A9" s="109" t="s">
        <v>75</v>
      </c>
      <c r="B9" s="219">
        <v>2208.9</v>
      </c>
      <c r="C9" s="280">
        <v>2616.1999999999998</v>
      </c>
      <c r="D9" s="220">
        <v>2465.1999999999998</v>
      </c>
      <c r="E9" s="220">
        <v>2472.8000000000002</v>
      </c>
      <c r="F9" s="220">
        <v>2456</v>
      </c>
      <c r="G9" s="220">
        <v>1803.7</v>
      </c>
      <c r="H9" s="226">
        <v>1796.2</v>
      </c>
      <c r="I9" s="96" t="s">
        <v>86</v>
      </c>
    </row>
    <row r="10" spans="1:9" s="13" customFormat="1" ht="12" customHeight="1">
      <c r="A10" s="109" t="s">
        <v>19</v>
      </c>
      <c r="B10" s="219">
        <v>1613.5</v>
      </c>
      <c r="C10" s="280">
        <v>1788.6</v>
      </c>
      <c r="D10" s="220">
        <v>1824.3</v>
      </c>
      <c r="E10" s="220">
        <v>1842.6</v>
      </c>
      <c r="F10" s="220">
        <v>1792.9</v>
      </c>
      <c r="G10" s="220">
        <v>1552.8</v>
      </c>
      <c r="H10" s="226">
        <v>1529.8</v>
      </c>
      <c r="I10" s="96" t="s">
        <v>89</v>
      </c>
    </row>
    <row r="11" spans="1:9" s="13" customFormat="1" ht="12" customHeight="1">
      <c r="A11" s="109" t="s">
        <v>20</v>
      </c>
      <c r="B11" s="219">
        <v>218.5</v>
      </c>
      <c r="C11" s="280">
        <v>252.3</v>
      </c>
      <c r="D11" s="220">
        <v>267.10000000000002</v>
      </c>
      <c r="E11" s="220">
        <v>278.39999999999998</v>
      </c>
      <c r="F11" s="220">
        <v>261</v>
      </c>
      <c r="G11" s="220">
        <v>242.5</v>
      </c>
      <c r="H11" s="226">
        <v>247</v>
      </c>
      <c r="I11" s="96" t="s">
        <v>103</v>
      </c>
    </row>
    <row r="12" spans="1:9" s="13" customFormat="1" ht="12" customHeight="1">
      <c r="A12" s="109" t="s">
        <v>81</v>
      </c>
      <c r="B12" s="219">
        <v>6100.6</v>
      </c>
      <c r="C12" s="280">
        <v>7572.6</v>
      </c>
      <c r="D12" s="220">
        <v>8560.5</v>
      </c>
      <c r="E12" s="220">
        <v>9607.2000000000007</v>
      </c>
      <c r="F12" s="220">
        <v>10482.4</v>
      </c>
      <c r="G12" s="220">
        <v>11064.7</v>
      </c>
      <c r="H12" s="226">
        <v>11199.1</v>
      </c>
      <c r="I12" s="96" t="s">
        <v>90</v>
      </c>
    </row>
    <row r="13" spans="1:9" s="13" customFormat="1" ht="12" customHeight="1">
      <c r="A13" s="109" t="s">
        <v>21</v>
      </c>
      <c r="B13" s="219">
        <v>322</v>
      </c>
      <c r="C13" s="280">
        <v>344</v>
      </c>
      <c r="D13" s="220">
        <v>327.10000000000002</v>
      </c>
      <c r="E13" s="220">
        <v>343.6</v>
      </c>
      <c r="F13" s="220">
        <v>352.3</v>
      </c>
      <c r="G13" s="220">
        <v>301.3</v>
      </c>
      <c r="H13" s="226">
        <v>306.10000000000002</v>
      </c>
      <c r="I13" s="96" t="s">
        <v>87</v>
      </c>
    </row>
    <row r="14" spans="1:9" s="13" customFormat="1" ht="12" customHeight="1">
      <c r="A14" s="109" t="s">
        <v>83</v>
      </c>
      <c r="B14" s="219">
        <v>218.9</v>
      </c>
      <c r="C14" s="280">
        <v>236</v>
      </c>
      <c r="D14" s="220">
        <v>279.39999999999998</v>
      </c>
      <c r="E14" s="220">
        <v>288.60000000000002</v>
      </c>
      <c r="F14" s="220">
        <v>305.5</v>
      </c>
      <c r="G14" s="220">
        <v>332.7</v>
      </c>
      <c r="H14" s="226">
        <v>336.3</v>
      </c>
      <c r="I14" s="96" t="s">
        <v>104</v>
      </c>
    </row>
    <row r="15" spans="1:9" s="13" customFormat="1" ht="12" customHeight="1">
      <c r="A15" s="109" t="s">
        <v>22</v>
      </c>
      <c r="B15" s="219">
        <v>247.8</v>
      </c>
      <c r="C15" s="280">
        <v>273.7</v>
      </c>
      <c r="D15" s="220">
        <v>256.7</v>
      </c>
      <c r="E15" s="220">
        <v>270</v>
      </c>
      <c r="F15" s="220">
        <v>272.60000000000002</v>
      </c>
      <c r="G15" s="220">
        <v>232.4</v>
      </c>
      <c r="H15" s="226">
        <v>236.8</v>
      </c>
      <c r="I15" s="96" t="s">
        <v>105</v>
      </c>
    </row>
    <row r="16" spans="1:9" s="13" customFormat="1" ht="12" customHeight="1">
      <c r="A16" s="109" t="s">
        <v>79</v>
      </c>
      <c r="B16" s="219">
        <v>2646.8</v>
      </c>
      <c r="C16" s="280">
        <v>2862.7</v>
      </c>
      <c r="D16" s="220">
        <v>2681.4</v>
      </c>
      <c r="E16" s="220">
        <v>2808.5</v>
      </c>
      <c r="F16" s="220">
        <v>2849.3</v>
      </c>
      <c r="G16" s="220">
        <v>2433.6</v>
      </c>
      <c r="H16" s="226">
        <v>2465.5</v>
      </c>
      <c r="I16" s="96" t="s">
        <v>91</v>
      </c>
    </row>
    <row r="17" spans="1:9" s="13" customFormat="1" ht="12" customHeight="1">
      <c r="A17" s="109" t="s">
        <v>23</v>
      </c>
      <c r="B17" s="219">
        <v>3417.1</v>
      </c>
      <c r="C17" s="280">
        <v>3757.7</v>
      </c>
      <c r="D17" s="220">
        <v>3544</v>
      </c>
      <c r="E17" s="220">
        <v>3752.5</v>
      </c>
      <c r="F17" s="220">
        <v>3879.3</v>
      </c>
      <c r="G17" s="220">
        <v>3363.6</v>
      </c>
      <c r="H17" s="226">
        <v>3466.8</v>
      </c>
      <c r="I17" s="96" t="s">
        <v>92</v>
      </c>
    </row>
    <row r="18" spans="1:9" s="13" customFormat="1" ht="12" customHeight="1">
      <c r="A18" s="109" t="s">
        <v>6</v>
      </c>
      <c r="B18" s="219">
        <v>299.39999999999998</v>
      </c>
      <c r="C18" s="280">
        <v>287.8</v>
      </c>
      <c r="D18" s="220">
        <v>245.7</v>
      </c>
      <c r="E18" s="220">
        <v>239.9</v>
      </c>
      <c r="F18" s="220">
        <v>236.1</v>
      </c>
      <c r="G18" s="220">
        <v>194.9</v>
      </c>
      <c r="H18" s="226">
        <v>194.6</v>
      </c>
      <c r="I18" s="96" t="s">
        <v>41</v>
      </c>
    </row>
    <row r="19" spans="1:9" s="13" customFormat="1" ht="12" customHeight="1">
      <c r="A19" s="109" t="s">
        <v>24</v>
      </c>
      <c r="B19" s="219">
        <v>228.6</v>
      </c>
      <c r="C19" s="280">
        <v>248.5</v>
      </c>
      <c r="D19" s="220">
        <v>262.60000000000002</v>
      </c>
      <c r="E19" s="220">
        <v>275.7</v>
      </c>
      <c r="F19" s="220">
        <v>291.5</v>
      </c>
      <c r="G19" s="220">
        <v>309.39999999999998</v>
      </c>
      <c r="H19" s="226">
        <v>320.89999999999998</v>
      </c>
      <c r="I19" s="96" t="s">
        <v>42</v>
      </c>
    </row>
    <row r="20" spans="1:9" s="13" customFormat="1" ht="12" customHeight="1">
      <c r="A20" s="109" t="s">
        <v>25</v>
      </c>
      <c r="B20" s="219">
        <v>130.30000000000001</v>
      </c>
      <c r="C20" s="280">
        <v>140.1</v>
      </c>
      <c r="D20" s="220">
        <v>127.3</v>
      </c>
      <c r="E20" s="220">
        <v>134.69999999999999</v>
      </c>
      <c r="F20" s="220">
        <v>139.30000000000001</v>
      </c>
      <c r="G20" s="220">
        <v>121.7</v>
      </c>
      <c r="H20" s="226">
        <v>124.3</v>
      </c>
      <c r="I20" s="96" t="s">
        <v>106</v>
      </c>
    </row>
    <row r="21" spans="1:9" s="13" customFormat="1" ht="12" customHeight="1">
      <c r="A21" s="109" t="s">
        <v>7</v>
      </c>
      <c r="B21" s="219">
        <v>1656.6</v>
      </c>
      <c r="C21" s="280">
        <v>1823</v>
      </c>
      <c r="D21" s="220">
        <v>1827.6</v>
      </c>
      <c r="E21" s="220">
        <v>1856.7</v>
      </c>
      <c r="F21" s="220">
        <v>2035.4</v>
      </c>
      <c r="G21" s="220">
        <v>2111.8000000000002</v>
      </c>
      <c r="H21" s="226">
        <v>2263.5</v>
      </c>
      <c r="I21" s="96" t="s">
        <v>93</v>
      </c>
    </row>
    <row r="22" spans="1:9" s="13" customFormat="1" ht="12" customHeight="1">
      <c r="A22" s="109" t="s">
        <v>76</v>
      </c>
      <c r="B22" s="219">
        <v>755.1</v>
      </c>
      <c r="C22" s="280">
        <v>893</v>
      </c>
      <c r="D22" s="220">
        <v>917.9</v>
      </c>
      <c r="E22" s="220">
        <v>912.5</v>
      </c>
      <c r="F22" s="220">
        <v>890.8</v>
      </c>
      <c r="G22" s="220">
        <v>861.3</v>
      </c>
      <c r="H22" s="226">
        <v>932.3</v>
      </c>
      <c r="I22" s="96" t="s">
        <v>94</v>
      </c>
    </row>
    <row r="23" spans="1:9" s="13" customFormat="1" ht="12" customHeight="1">
      <c r="A23" s="109" t="s">
        <v>14</v>
      </c>
      <c r="B23" s="219">
        <v>467.8</v>
      </c>
      <c r="C23" s="280">
        <v>592</v>
      </c>
      <c r="D23" s="220">
        <v>587.20000000000005</v>
      </c>
      <c r="E23" s="220">
        <v>511.6</v>
      </c>
      <c r="F23" s="220">
        <v>425.3</v>
      </c>
      <c r="G23" s="220">
        <v>393.4</v>
      </c>
      <c r="H23" s="226" t="s">
        <v>196</v>
      </c>
      <c r="I23" s="96" t="s">
        <v>107</v>
      </c>
    </row>
    <row r="24" spans="1:9" s="13" customFormat="1" ht="12" customHeight="1">
      <c r="A24" s="109" t="s">
        <v>15</v>
      </c>
      <c r="B24" s="219">
        <v>221.3</v>
      </c>
      <c r="C24" s="280">
        <v>240.6</v>
      </c>
      <c r="D24" s="220">
        <v>225.8</v>
      </c>
      <c r="E24" s="220">
        <v>239.3</v>
      </c>
      <c r="F24" s="220">
        <v>256.3</v>
      </c>
      <c r="G24" s="220">
        <v>283.7</v>
      </c>
      <c r="H24" s="227">
        <v>294.10000000000002</v>
      </c>
      <c r="I24" s="96" t="s">
        <v>2</v>
      </c>
    </row>
    <row r="25" spans="1:9" s="13" customFormat="1" ht="12" customHeight="1">
      <c r="A25" s="109" t="s">
        <v>26</v>
      </c>
      <c r="B25" s="219">
        <v>233.8</v>
      </c>
      <c r="C25" s="280">
        <v>261.39999999999998</v>
      </c>
      <c r="D25" s="220">
        <v>257.60000000000002</v>
      </c>
      <c r="E25" s="220">
        <v>293.3</v>
      </c>
      <c r="F25" s="220">
        <v>308.8</v>
      </c>
      <c r="G25" s="220">
        <v>299.39999999999998</v>
      </c>
      <c r="H25" s="226">
        <v>318.7</v>
      </c>
      <c r="I25" s="96" t="s">
        <v>108</v>
      </c>
    </row>
    <row r="26" spans="1:9" s="13" customFormat="1" ht="12" customHeight="1">
      <c r="A26" s="109" t="s">
        <v>27</v>
      </c>
      <c r="B26" s="219">
        <v>2125.1</v>
      </c>
      <c r="C26" s="280">
        <v>2276.3000000000002</v>
      </c>
      <c r="D26" s="220">
        <v>2072.8000000000002</v>
      </c>
      <c r="E26" s="220">
        <v>2130.5</v>
      </c>
      <c r="F26" s="220">
        <v>2151.6999999999998</v>
      </c>
      <c r="G26" s="220">
        <v>1824.9</v>
      </c>
      <c r="H26" s="226">
        <v>1850</v>
      </c>
      <c r="I26" s="96" t="s">
        <v>109</v>
      </c>
    </row>
    <row r="27" spans="1:9" s="13" customFormat="1" ht="12" customHeight="1">
      <c r="A27" s="109" t="s">
        <v>77</v>
      </c>
      <c r="B27" s="219">
        <v>5700.1</v>
      </c>
      <c r="C27" s="280">
        <v>6157.5</v>
      </c>
      <c r="D27" s="220">
        <v>6203.2</v>
      </c>
      <c r="E27" s="220">
        <v>5155.7</v>
      </c>
      <c r="F27" s="220">
        <v>4848.7</v>
      </c>
      <c r="G27" s="220">
        <v>4383.1000000000004</v>
      </c>
      <c r="H27" s="226">
        <v>4939.3999999999996</v>
      </c>
      <c r="I27" s="96" t="s">
        <v>43</v>
      </c>
    </row>
    <row r="28" spans="1:9" s="38" customFormat="1" ht="12" customHeight="1">
      <c r="A28" s="114" t="s">
        <v>28</v>
      </c>
      <c r="B28" s="221">
        <v>1094.3</v>
      </c>
      <c r="C28" s="281">
        <v>1202.7</v>
      </c>
      <c r="D28" s="222">
        <v>1222.4000000000001</v>
      </c>
      <c r="E28" s="222">
        <v>1305.4000000000001</v>
      </c>
      <c r="F28" s="222">
        <v>1411</v>
      </c>
      <c r="G28" s="222">
        <v>1382.4</v>
      </c>
      <c r="H28" s="226">
        <v>1411</v>
      </c>
      <c r="I28" s="116" t="s">
        <v>44</v>
      </c>
    </row>
    <row r="29" spans="1:9" s="13" customFormat="1" ht="12" customHeight="1">
      <c r="A29" s="109" t="s">
        <v>10</v>
      </c>
      <c r="B29" s="219">
        <v>255</v>
      </c>
      <c r="C29" s="280">
        <v>298</v>
      </c>
      <c r="D29" s="220">
        <v>314.39999999999998</v>
      </c>
      <c r="E29" s="220">
        <v>323.3</v>
      </c>
      <c r="F29" s="220">
        <v>338.1</v>
      </c>
      <c r="G29" s="220">
        <v>296.3</v>
      </c>
      <c r="H29" s="226">
        <v>296.39999999999998</v>
      </c>
      <c r="I29" s="96" t="s">
        <v>110</v>
      </c>
    </row>
    <row r="30" spans="1:9" s="13" customFormat="1" ht="12" customHeight="1">
      <c r="A30" s="109" t="s">
        <v>80</v>
      </c>
      <c r="B30" s="219">
        <v>1051.0999999999999</v>
      </c>
      <c r="C30" s="280">
        <v>1171.2</v>
      </c>
      <c r="D30" s="220">
        <v>1186.5999999999999</v>
      </c>
      <c r="E30" s="220">
        <v>1262</v>
      </c>
      <c r="F30" s="220">
        <v>1298.4000000000001</v>
      </c>
      <c r="G30" s="220">
        <v>1151</v>
      </c>
      <c r="H30" s="226">
        <v>1046</v>
      </c>
      <c r="I30" s="96" t="s">
        <v>45</v>
      </c>
    </row>
    <row r="31" spans="1:9" s="13" customFormat="1" ht="12" customHeight="1">
      <c r="A31" s="109" t="s">
        <v>29</v>
      </c>
      <c r="B31" s="219">
        <v>836.4</v>
      </c>
      <c r="C31" s="280">
        <v>893.8</v>
      </c>
      <c r="D31" s="220">
        <v>828.9</v>
      </c>
      <c r="E31" s="220">
        <v>866.7</v>
      </c>
      <c r="F31" s="220">
        <v>879.6</v>
      </c>
      <c r="G31" s="220">
        <v>750.3</v>
      </c>
      <c r="H31" s="226">
        <v>770.8</v>
      </c>
      <c r="I31" s="96" t="s">
        <v>46</v>
      </c>
    </row>
    <row r="32" spans="1:9" s="13" customFormat="1" ht="12" customHeight="1">
      <c r="A32" s="109" t="s">
        <v>30</v>
      </c>
      <c r="B32" s="219">
        <v>146.6</v>
      </c>
      <c r="C32" s="280">
        <v>168.5</v>
      </c>
      <c r="D32" s="220">
        <v>176.2</v>
      </c>
      <c r="E32" s="220">
        <v>190.5</v>
      </c>
      <c r="F32" s="220">
        <v>200.7</v>
      </c>
      <c r="G32" s="220">
        <v>175.6</v>
      </c>
      <c r="H32" s="226">
        <v>185</v>
      </c>
      <c r="I32" s="96" t="s">
        <v>47</v>
      </c>
    </row>
    <row r="33" spans="1:9" s="13" customFormat="1" ht="12" customHeight="1">
      <c r="A33" s="109" t="s">
        <v>31</v>
      </c>
      <c r="B33" s="219">
        <v>428.5</v>
      </c>
      <c r="C33" s="280">
        <v>498.2</v>
      </c>
      <c r="D33" s="220">
        <v>509.7</v>
      </c>
      <c r="E33" s="220">
        <v>522.70000000000005</v>
      </c>
      <c r="F33" s="220">
        <v>498.3</v>
      </c>
      <c r="G33" s="220">
        <v>386.6</v>
      </c>
      <c r="H33" s="226">
        <v>370.6</v>
      </c>
      <c r="I33" s="96" t="s">
        <v>48</v>
      </c>
    </row>
    <row r="34" spans="1:9" s="13" customFormat="1" ht="12" customHeight="1">
      <c r="A34" s="109" t="s">
        <v>8</v>
      </c>
      <c r="B34" s="219">
        <v>177.4</v>
      </c>
      <c r="C34" s="280">
        <v>213.6</v>
      </c>
      <c r="D34" s="220">
        <v>224.4</v>
      </c>
      <c r="E34" s="220">
        <v>231.2</v>
      </c>
      <c r="F34" s="220">
        <v>244.4</v>
      </c>
      <c r="G34" s="220">
        <v>271</v>
      </c>
      <c r="H34" s="226">
        <v>283.7</v>
      </c>
      <c r="I34" s="96" t="s">
        <v>95</v>
      </c>
    </row>
    <row r="35" spans="1:9" s="13" customFormat="1" ht="12" customHeight="1">
      <c r="A35" s="109" t="s">
        <v>32</v>
      </c>
      <c r="B35" s="219">
        <v>199.6</v>
      </c>
      <c r="C35" s="280">
        <v>224.1</v>
      </c>
      <c r="D35" s="220">
        <v>250.1</v>
      </c>
      <c r="E35" s="220">
        <v>271.8</v>
      </c>
      <c r="F35" s="220">
        <v>284.60000000000002</v>
      </c>
      <c r="G35" s="220">
        <v>292.8</v>
      </c>
      <c r="H35" s="226">
        <v>304.89999999999998</v>
      </c>
      <c r="I35" s="96" t="s">
        <v>96</v>
      </c>
    </row>
    <row r="36" spans="1:9" s="13" customFormat="1" ht="12" customHeight="1">
      <c r="A36" s="109" t="s">
        <v>82</v>
      </c>
      <c r="B36" s="219">
        <v>479.3</v>
      </c>
      <c r="C36" s="280">
        <v>528.79999999999995</v>
      </c>
      <c r="D36" s="220">
        <v>500.3</v>
      </c>
      <c r="E36" s="220">
        <v>524.20000000000005</v>
      </c>
      <c r="F36" s="220">
        <v>545.20000000000005</v>
      </c>
      <c r="G36" s="220">
        <v>477.3</v>
      </c>
      <c r="H36" s="226">
        <v>469.5</v>
      </c>
      <c r="I36" s="96" t="s">
        <v>49</v>
      </c>
    </row>
    <row r="37" spans="1:9" s="13" customFormat="1" ht="12" customHeight="1">
      <c r="A37" s="109" t="s">
        <v>33</v>
      </c>
      <c r="B37" s="219">
        <v>238.3</v>
      </c>
      <c r="C37" s="280">
        <v>244.9</v>
      </c>
      <c r="D37" s="220">
        <v>216.4</v>
      </c>
      <c r="E37" s="220">
        <v>226.1</v>
      </c>
      <c r="F37" s="220">
        <v>229.6</v>
      </c>
      <c r="G37" s="220">
        <v>199.1</v>
      </c>
      <c r="H37" s="226">
        <v>204.6</v>
      </c>
      <c r="I37" s="96" t="s">
        <v>111</v>
      </c>
    </row>
    <row r="38" spans="1:9" s="13" customFormat="1" ht="12" customHeight="1">
      <c r="A38" s="109" t="s">
        <v>34</v>
      </c>
      <c r="B38" s="219">
        <v>1524.9</v>
      </c>
      <c r="C38" s="280">
        <v>2031.8</v>
      </c>
      <c r="D38" s="220">
        <v>2170.1</v>
      </c>
      <c r="E38" s="220">
        <v>2230.6</v>
      </c>
      <c r="F38" s="220">
        <v>2063.6999999999998</v>
      </c>
      <c r="G38" s="220">
        <v>1365.9</v>
      </c>
      <c r="H38" s="227">
        <v>1283.2</v>
      </c>
      <c r="I38" s="96" t="s">
        <v>88</v>
      </c>
    </row>
    <row r="39" spans="1:9" s="13" customFormat="1" ht="12" customHeight="1">
      <c r="A39" s="109" t="s">
        <v>11</v>
      </c>
      <c r="B39" s="219">
        <v>528.20000000000005</v>
      </c>
      <c r="C39" s="280">
        <v>671.2</v>
      </c>
      <c r="D39" s="220">
        <v>736</v>
      </c>
      <c r="E39" s="220">
        <v>746.6</v>
      </c>
      <c r="F39" s="220">
        <v>756.4</v>
      </c>
      <c r="G39" s="220">
        <v>654.29999999999995</v>
      </c>
      <c r="H39" s="226">
        <v>646.4</v>
      </c>
      <c r="I39" s="96" t="s">
        <v>97</v>
      </c>
    </row>
    <row r="40" spans="1:9" s="13" customFormat="1" ht="12" customHeight="1">
      <c r="A40" s="109" t="s">
        <v>35</v>
      </c>
      <c r="B40" s="219">
        <v>236.4</v>
      </c>
      <c r="C40" s="280">
        <v>275.60000000000002</v>
      </c>
      <c r="D40" s="220">
        <v>289.2</v>
      </c>
      <c r="E40" s="220">
        <v>302.5</v>
      </c>
      <c r="F40" s="220">
        <v>308.10000000000002</v>
      </c>
      <c r="G40" s="220">
        <v>296.8</v>
      </c>
      <c r="H40" s="226">
        <v>297</v>
      </c>
      <c r="I40" s="96" t="s">
        <v>50</v>
      </c>
    </row>
    <row r="41" spans="1:9" s="13" customFormat="1" ht="12" customHeight="1">
      <c r="A41" s="109" t="s">
        <v>12</v>
      </c>
      <c r="B41" s="219">
        <v>375.3</v>
      </c>
      <c r="C41" s="280">
        <v>416.4</v>
      </c>
      <c r="D41" s="220">
        <v>396.3</v>
      </c>
      <c r="E41" s="220">
        <v>366.6</v>
      </c>
      <c r="F41" s="220">
        <v>350.9</v>
      </c>
      <c r="G41" s="220">
        <v>317.39999999999998</v>
      </c>
      <c r="H41" s="226">
        <v>294.8</v>
      </c>
      <c r="I41" s="96" t="s">
        <v>112</v>
      </c>
    </row>
    <row r="42" spans="1:9" s="13" customFormat="1" ht="12" customHeight="1">
      <c r="A42" s="109" t="s">
        <v>36</v>
      </c>
      <c r="B42" s="219">
        <v>1431.6</v>
      </c>
      <c r="C42" s="280">
        <v>1488</v>
      </c>
      <c r="D42" s="220">
        <v>1335.9</v>
      </c>
      <c r="E42" s="220">
        <v>1361.8</v>
      </c>
      <c r="F42" s="220">
        <v>1375.9</v>
      </c>
      <c r="G42" s="220">
        <v>1193</v>
      </c>
      <c r="H42" s="227">
        <v>1232.0999999999999</v>
      </c>
      <c r="I42" s="96" t="s">
        <v>113</v>
      </c>
    </row>
    <row r="43" spans="1:9" s="13" customFormat="1" ht="12" customHeight="1">
      <c r="A43" s="109" t="s">
        <v>37</v>
      </c>
      <c r="B43" s="219">
        <v>488.4</v>
      </c>
      <c r="C43" s="280">
        <v>563.1</v>
      </c>
      <c r="D43" s="220">
        <v>543.9</v>
      </c>
      <c r="E43" s="220">
        <v>578.70000000000005</v>
      </c>
      <c r="F43" s="220">
        <v>573.79999999999995</v>
      </c>
      <c r="G43" s="220">
        <v>495.7</v>
      </c>
      <c r="H43" s="227">
        <v>511</v>
      </c>
      <c r="I43" s="96" t="s">
        <v>51</v>
      </c>
    </row>
    <row r="44" spans="1:9" s="13" customFormat="1" ht="12" customHeight="1">
      <c r="A44" s="109" t="s">
        <v>38</v>
      </c>
      <c r="B44" s="219">
        <v>581.20000000000005</v>
      </c>
      <c r="C44" s="280">
        <v>696.3</v>
      </c>
      <c r="D44" s="220">
        <v>665.1</v>
      </c>
      <c r="E44" s="220">
        <v>684.8</v>
      </c>
      <c r="F44" s="220">
        <v>702.7</v>
      </c>
      <c r="G44" s="220">
        <v>670.8</v>
      </c>
      <c r="H44" s="227">
        <v>659.8</v>
      </c>
      <c r="I44" s="96" t="s">
        <v>52</v>
      </c>
    </row>
    <row r="45" spans="1:9" s="13" customFormat="1" ht="12" customHeight="1">
      <c r="A45" s="109" t="s">
        <v>73</v>
      </c>
      <c r="B45" s="219">
        <v>446.1</v>
      </c>
      <c r="C45" s="280">
        <v>485.7</v>
      </c>
      <c r="D45" s="220">
        <v>495.8</v>
      </c>
      <c r="E45" s="220">
        <v>511.6</v>
      </c>
      <c r="F45" s="220">
        <v>530.5</v>
      </c>
      <c r="G45" s="220">
        <v>525.20000000000005</v>
      </c>
      <c r="H45" s="227">
        <v>529.9</v>
      </c>
      <c r="I45" s="96" t="s">
        <v>99</v>
      </c>
    </row>
    <row r="46" spans="1:9" s="13" customFormat="1" ht="12" customHeight="1">
      <c r="A46" s="109" t="s">
        <v>122</v>
      </c>
      <c r="B46" s="219">
        <v>341.1</v>
      </c>
      <c r="C46" s="280">
        <v>370.8</v>
      </c>
      <c r="D46" s="220">
        <v>397.6</v>
      </c>
      <c r="E46" s="220">
        <v>420.5</v>
      </c>
      <c r="F46" s="220">
        <v>406.5</v>
      </c>
      <c r="G46" s="220">
        <v>399.2</v>
      </c>
      <c r="H46" s="227">
        <v>406.8</v>
      </c>
      <c r="I46" s="96" t="s">
        <v>98</v>
      </c>
    </row>
    <row r="47" spans="1:9" s="13" customFormat="1" ht="12" customHeight="1">
      <c r="A47" s="109" t="s">
        <v>121</v>
      </c>
      <c r="B47" s="219">
        <v>771.9</v>
      </c>
      <c r="C47" s="280">
        <v>832.5</v>
      </c>
      <c r="D47" s="220">
        <v>874</v>
      </c>
      <c r="E47" s="220">
        <v>950.6</v>
      </c>
      <c r="F47" s="220">
        <v>934.2</v>
      </c>
      <c r="G47" s="220">
        <v>859.4</v>
      </c>
      <c r="H47" s="227">
        <v>857.7</v>
      </c>
      <c r="I47" s="96" t="s">
        <v>3</v>
      </c>
    </row>
    <row r="48" spans="1:9" s="13" customFormat="1" ht="12" customHeight="1">
      <c r="A48" s="109" t="s">
        <v>39</v>
      </c>
      <c r="B48" s="219">
        <v>2429.6999999999998</v>
      </c>
      <c r="C48" s="280">
        <v>2608.8000000000002</v>
      </c>
      <c r="D48" s="220">
        <v>2646</v>
      </c>
      <c r="E48" s="220">
        <v>2719.5</v>
      </c>
      <c r="F48" s="220">
        <v>2998.8</v>
      </c>
      <c r="G48" s="220">
        <v>2861.1</v>
      </c>
      <c r="H48" s="227">
        <v>2618.9</v>
      </c>
      <c r="I48" s="96" t="s">
        <v>114</v>
      </c>
    </row>
    <row r="49" spans="1:9" s="13" customFormat="1" ht="12" customHeight="1">
      <c r="A49" s="110" t="s">
        <v>74</v>
      </c>
      <c r="B49" s="223">
        <v>14964.4</v>
      </c>
      <c r="C49" s="282">
        <v>15517.9</v>
      </c>
      <c r="D49" s="224">
        <v>16155.3</v>
      </c>
      <c r="E49" s="224">
        <v>16691.5</v>
      </c>
      <c r="F49" s="224">
        <v>17393.099999999999</v>
      </c>
      <c r="G49" s="224">
        <v>18036.599999999999</v>
      </c>
      <c r="H49" s="228">
        <v>18569.099999999999</v>
      </c>
      <c r="I49" s="107" t="s">
        <v>243</v>
      </c>
    </row>
    <row r="50" spans="1:9" s="10" customFormat="1" ht="11.25" customHeight="1">
      <c r="A50" s="156" t="s">
        <v>254</v>
      </c>
      <c r="B50" s="156"/>
      <c r="C50" s="156"/>
      <c r="D50" s="156"/>
      <c r="E50" s="156"/>
      <c r="F50" s="156"/>
      <c r="G50" s="156"/>
      <c r="H50" s="156"/>
      <c r="I50" s="156"/>
    </row>
    <row r="51" spans="1:9" s="10" customFormat="1" ht="11.25" customHeight="1">
      <c r="A51" s="55" t="s">
        <v>282</v>
      </c>
      <c r="B51" s="55"/>
      <c r="C51" s="55"/>
      <c r="D51" s="55"/>
      <c r="E51" s="55"/>
      <c r="F51" s="55"/>
      <c r="G51" s="55"/>
      <c r="H51" s="55"/>
      <c r="I51" s="55"/>
    </row>
    <row r="52" spans="1:9" s="10" customFormat="1" ht="12" customHeight="1">
      <c r="A52" s="55" t="s">
        <v>307</v>
      </c>
      <c r="B52" s="55"/>
      <c r="C52" s="55"/>
      <c r="D52" s="55"/>
      <c r="E52" s="55"/>
      <c r="F52" s="55"/>
      <c r="G52" s="55"/>
      <c r="H52" s="55"/>
      <c r="I52" s="55"/>
    </row>
    <row r="53" spans="1:9" s="10" customFormat="1" ht="4.5" customHeight="1">
      <c r="A53" s="55"/>
      <c r="B53" s="55"/>
      <c r="C53" s="55"/>
      <c r="D53" s="55"/>
      <c r="E53" s="55"/>
      <c r="F53" s="55"/>
      <c r="G53" s="55"/>
      <c r="H53" s="55"/>
      <c r="I53" s="55"/>
    </row>
    <row r="54" spans="1:9" s="10" customFormat="1" ht="12" customHeight="1">
      <c r="A54" s="55" t="s">
        <v>273</v>
      </c>
      <c r="B54" s="55"/>
      <c r="C54" s="55"/>
      <c r="D54" s="55"/>
      <c r="E54" s="55"/>
      <c r="F54" s="55"/>
      <c r="G54" s="55"/>
      <c r="H54" s="55"/>
      <c r="I54" s="55"/>
    </row>
    <row r="55" spans="1:9" s="10" customFormat="1" ht="12" customHeight="1">
      <c r="A55" s="55" t="s">
        <v>274</v>
      </c>
      <c r="B55" s="55"/>
      <c r="C55" s="55"/>
      <c r="D55" s="55"/>
      <c r="E55" s="55"/>
      <c r="F55" s="55"/>
      <c r="G55" s="55"/>
      <c r="H55" s="55"/>
      <c r="I55" s="55"/>
    </row>
    <row r="56" spans="1:9" s="10" customFormat="1" ht="12" customHeight="1">
      <c r="A56" s="55" t="s">
        <v>275</v>
      </c>
      <c r="B56" s="55"/>
      <c r="C56" s="55"/>
      <c r="D56" s="55"/>
      <c r="E56" s="55"/>
      <c r="F56" s="55"/>
      <c r="G56" s="55"/>
      <c r="H56" s="55"/>
      <c r="I56" s="55"/>
    </row>
    <row r="57" spans="1:9" s="10" customFormat="1" ht="12" customHeight="1">
      <c r="A57" s="55" t="s">
        <v>308</v>
      </c>
      <c r="B57" s="55"/>
      <c r="C57" s="55"/>
      <c r="D57" s="55"/>
      <c r="E57" s="55"/>
      <c r="F57" s="55"/>
      <c r="G57" s="55"/>
      <c r="H57" s="55"/>
      <c r="I57" s="55"/>
    </row>
    <row r="58" spans="1:9" ht="9.75" customHeight="1"/>
  </sheetData>
  <mergeCells count="1">
    <mergeCell ref="A2:I2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84" firstPageNumber="138" orientation="portrait" blackAndWhite="1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55"/>
  <sheetViews>
    <sheetView showGridLines="0" view="pageBreakPreview" zoomScaleNormal="120" zoomScaleSheetLayoutView="100" workbookViewId="0">
      <selection activeCell="A2" sqref="A2:I2"/>
    </sheetView>
  </sheetViews>
  <sheetFormatPr defaultRowHeight="16.5"/>
  <cols>
    <col min="1" max="1" width="13.5546875" style="7" customWidth="1"/>
    <col min="2" max="8" width="8.33203125" style="7" customWidth="1"/>
    <col min="9" max="9" width="10.44140625" style="7" customWidth="1"/>
    <col min="10" max="16384" width="8.88671875" style="7"/>
  </cols>
  <sheetData>
    <row r="1" spans="1:9" s="13" customFormat="1" ht="12.75" customHeight="1">
      <c r="A1" s="2"/>
      <c r="B1" s="2"/>
      <c r="C1" s="2"/>
      <c r="D1" s="15"/>
      <c r="E1" s="15"/>
      <c r="F1" s="15"/>
      <c r="G1" s="15"/>
      <c r="H1" s="15"/>
    </row>
    <row r="2" spans="1:9" s="26" customFormat="1" ht="42.75" customHeight="1">
      <c r="A2" s="374" t="s">
        <v>255</v>
      </c>
      <c r="B2" s="374"/>
      <c r="C2" s="374"/>
      <c r="D2" s="374"/>
      <c r="E2" s="374"/>
      <c r="F2" s="374"/>
      <c r="G2" s="374"/>
      <c r="H2" s="374"/>
      <c r="I2" s="374"/>
    </row>
    <row r="3" spans="1:9" s="16" customFormat="1" ht="15.75" customHeight="1">
      <c r="A3" s="21" t="s">
        <v>84</v>
      </c>
      <c r="B3" s="28"/>
      <c r="C3" s="28"/>
      <c r="D3" s="28"/>
      <c r="E3" s="28"/>
      <c r="F3" s="28"/>
      <c r="I3" s="28" t="s">
        <v>199</v>
      </c>
    </row>
    <row r="4" spans="1:9" s="13" customFormat="1" ht="24" customHeight="1">
      <c r="A4" s="29" t="s">
        <v>227</v>
      </c>
      <c r="B4" s="209">
        <v>2010</v>
      </c>
      <c r="C4" s="213">
        <v>2011</v>
      </c>
      <c r="D4" s="39">
        <v>2012</v>
      </c>
      <c r="E4" s="39">
        <v>2013</v>
      </c>
      <c r="F4" s="39">
        <v>2014</v>
      </c>
      <c r="G4" s="72">
        <v>2015</v>
      </c>
      <c r="H4" s="36">
        <v>2016</v>
      </c>
      <c r="I4" s="51" t="s">
        <v>229</v>
      </c>
    </row>
    <row r="5" spans="1:9" s="13" customFormat="1" ht="12.75" customHeight="1">
      <c r="A5" s="108" t="s">
        <v>16</v>
      </c>
      <c r="B5" s="217">
        <v>10.1</v>
      </c>
      <c r="C5" s="210">
        <v>6</v>
      </c>
      <c r="D5" s="83">
        <v>-1</v>
      </c>
      <c r="E5" s="83">
        <v>2.4</v>
      </c>
      <c r="F5" s="83">
        <v>-2.5</v>
      </c>
      <c r="G5" s="83">
        <v>2.6</v>
      </c>
      <c r="H5" s="215">
        <v>-2.2999999999999998</v>
      </c>
      <c r="I5" s="106" t="s">
        <v>100</v>
      </c>
    </row>
    <row r="6" spans="1:9" s="13" customFormat="1" ht="12.75" customHeight="1">
      <c r="A6" s="109" t="s">
        <v>78</v>
      </c>
      <c r="B6" s="112">
        <v>2</v>
      </c>
      <c r="C6" s="211">
        <v>2.4</v>
      </c>
      <c r="D6" s="81">
        <v>3.6</v>
      </c>
      <c r="E6" s="81">
        <v>2.6</v>
      </c>
      <c r="F6" s="81">
        <v>2.6</v>
      </c>
      <c r="G6" s="81">
        <v>2.4</v>
      </c>
      <c r="H6" s="105">
        <v>2.8</v>
      </c>
      <c r="I6" s="96" t="s">
        <v>101</v>
      </c>
    </row>
    <row r="7" spans="1:9" s="13" customFormat="1" ht="12.75" customHeight="1">
      <c r="A7" s="109" t="s">
        <v>17</v>
      </c>
      <c r="B7" s="112">
        <v>1.9</v>
      </c>
      <c r="C7" s="211">
        <v>2.8</v>
      </c>
      <c r="D7" s="81">
        <v>0.7</v>
      </c>
      <c r="E7" s="81">
        <v>0.1</v>
      </c>
      <c r="F7" s="81">
        <v>0.6</v>
      </c>
      <c r="G7" s="81">
        <v>1</v>
      </c>
      <c r="H7" s="105">
        <v>1.5</v>
      </c>
      <c r="I7" s="96" t="s">
        <v>40</v>
      </c>
    </row>
    <row r="8" spans="1:9" s="13" customFormat="1" ht="12.75" customHeight="1">
      <c r="A8" s="109" t="s">
        <v>18</v>
      </c>
      <c r="B8" s="112">
        <v>2.7</v>
      </c>
      <c r="C8" s="211">
        <v>1.8</v>
      </c>
      <c r="D8" s="81">
        <v>0.1</v>
      </c>
      <c r="E8" s="81">
        <v>-0.1</v>
      </c>
      <c r="F8" s="81">
        <v>1.6</v>
      </c>
      <c r="G8" s="81">
        <v>1.5</v>
      </c>
      <c r="H8" s="105">
        <v>1.2</v>
      </c>
      <c r="I8" s="96" t="s">
        <v>85</v>
      </c>
    </row>
    <row r="9" spans="1:9" s="13" customFormat="1" ht="12.75" customHeight="1">
      <c r="A9" s="109" t="s">
        <v>75</v>
      </c>
      <c r="B9" s="112">
        <v>7.5</v>
      </c>
      <c r="C9" s="211">
        <v>4</v>
      </c>
      <c r="D9" s="81">
        <v>1.9</v>
      </c>
      <c r="E9" s="81">
        <v>3</v>
      </c>
      <c r="F9" s="81">
        <v>0.5</v>
      </c>
      <c r="G9" s="81">
        <v>-3.8</v>
      </c>
      <c r="H9" s="105">
        <v>-3.6</v>
      </c>
      <c r="I9" s="96" t="s">
        <v>86</v>
      </c>
    </row>
    <row r="10" spans="1:9" s="13" customFormat="1" ht="12.75" customHeight="1">
      <c r="A10" s="109" t="s">
        <v>19</v>
      </c>
      <c r="B10" s="112">
        <v>3.1</v>
      </c>
      <c r="C10" s="211">
        <v>3.1</v>
      </c>
      <c r="D10" s="81">
        <v>1.7</v>
      </c>
      <c r="E10" s="81">
        <v>2.5</v>
      </c>
      <c r="F10" s="81">
        <v>2.6</v>
      </c>
      <c r="G10" s="81">
        <v>0.9</v>
      </c>
      <c r="H10" s="105">
        <v>1.5</v>
      </c>
      <c r="I10" s="96" t="s">
        <v>89</v>
      </c>
    </row>
    <row r="11" spans="1:9" s="13" customFormat="1" ht="12.75" customHeight="1">
      <c r="A11" s="109" t="s">
        <v>20</v>
      </c>
      <c r="B11" s="112">
        <v>5.8</v>
      </c>
      <c r="C11" s="211">
        <v>6.1</v>
      </c>
      <c r="D11" s="81">
        <v>5.3</v>
      </c>
      <c r="E11" s="81">
        <v>4</v>
      </c>
      <c r="F11" s="81">
        <v>1.9</v>
      </c>
      <c r="G11" s="81">
        <v>2.2999999999999998</v>
      </c>
      <c r="H11" s="105">
        <v>1.6</v>
      </c>
      <c r="I11" s="96" t="s">
        <v>103</v>
      </c>
    </row>
    <row r="12" spans="1:9" s="13" customFormat="1" ht="12.75" customHeight="1">
      <c r="A12" s="109" t="s">
        <v>81</v>
      </c>
      <c r="B12" s="112">
        <v>10.6</v>
      </c>
      <c r="C12" s="211">
        <v>9.5</v>
      </c>
      <c r="D12" s="81">
        <v>7.9</v>
      </c>
      <c r="E12" s="81">
        <v>7.8</v>
      </c>
      <c r="F12" s="81">
        <v>7.3</v>
      </c>
      <c r="G12" s="81">
        <v>6.9</v>
      </c>
      <c r="H12" s="105">
        <v>6.7</v>
      </c>
      <c r="I12" s="96" t="s">
        <v>90</v>
      </c>
    </row>
    <row r="13" spans="1:9" s="13" customFormat="1" ht="12.75" customHeight="1">
      <c r="A13" s="109" t="s">
        <v>21</v>
      </c>
      <c r="B13" s="112">
        <v>1.9</v>
      </c>
      <c r="C13" s="211">
        <v>1.3</v>
      </c>
      <c r="D13" s="81">
        <v>0.2</v>
      </c>
      <c r="E13" s="81">
        <v>0.9</v>
      </c>
      <c r="F13" s="81">
        <v>1.7</v>
      </c>
      <c r="G13" s="81">
        <v>1.6</v>
      </c>
      <c r="H13" s="105">
        <v>1.3</v>
      </c>
      <c r="I13" s="96" t="s">
        <v>87</v>
      </c>
    </row>
    <row r="14" spans="1:9" s="13" customFormat="1" ht="12.75" customHeight="1">
      <c r="A14" s="109" t="s">
        <v>83</v>
      </c>
      <c r="B14" s="112">
        <v>5.0999999999999996</v>
      </c>
      <c r="C14" s="211">
        <v>1.8</v>
      </c>
      <c r="D14" s="81">
        <v>2.2000000000000002</v>
      </c>
      <c r="E14" s="81">
        <v>2.2000000000000002</v>
      </c>
      <c r="F14" s="81">
        <v>2.9</v>
      </c>
      <c r="G14" s="81">
        <v>4.4000000000000004</v>
      </c>
      <c r="H14" s="105">
        <v>4.3</v>
      </c>
      <c r="I14" s="96" t="s">
        <v>104</v>
      </c>
    </row>
    <row r="15" spans="1:9" s="13" customFormat="1" ht="12.75" customHeight="1">
      <c r="A15" s="109" t="s">
        <v>22</v>
      </c>
      <c r="B15" s="112">
        <v>3</v>
      </c>
      <c r="C15" s="211">
        <v>2.6</v>
      </c>
      <c r="D15" s="81">
        <v>-1.4</v>
      </c>
      <c r="E15" s="81">
        <v>-0.8</v>
      </c>
      <c r="F15" s="81">
        <v>-0.6</v>
      </c>
      <c r="G15" s="81">
        <v>0.3</v>
      </c>
      <c r="H15" s="105">
        <v>1.4</v>
      </c>
      <c r="I15" s="96" t="s">
        <v>105</v>
      </c>
    </row>
    <row r="16" spans="1:9" s="13" customFormat="1" ht="12.75" customHeight="1">
      <c r="A16" s="109" t="s">
        <v>79</v>
      </c>
      <c r="B16" s="112">
        <v>2</v>
      </c>
      <c r="C16" s="211">
        <v>2.1</v>
      </c>
      <c r="D16" s="81">
        <v>0.2</v>
      </c>
      <c r="E16" s="81">
        <v>0.6</v>
      </c>
      <c r="F16" s="81">
        <v>0.9</v>
      </c>
      <c r="G16" s="81">
        <v>1.1000000000000001</v>
      </c>
      <c r="H16" s="105">
        <v>1.2</v>
      </c>
      <c r="I16" s="96" t="s">
        <v>91</v>
      </c>
    </row>
    <row r="17" spans="1:9" s="13" customFormat="1" ht="12.75" customHeight="1">
      <c r="A17" s="109" t="s">
        <v>23</v>
      </c>
      <c r="B17" s="112">
        <v>4.0999999999999996</v>
      </c>
      <c r="C17" s="211">
        <v>3.7</v>
      </c>
      <c r="D17" s="81">
        <v>0.5</v>
      </c>
      <c r="E17" s="81">
        <v>0.5</v>
      </c>
      <c r="F17" s="81">
        <v>1.6</v>
      </c>
      <c r="G17" s="81">
        <v>1.7</v>
      </c>
      <c r="H17" s="105">
        <v>1.9</v>
      </c>
      <c r="I17" s="96" t="s">
        <v>92</v>
      </c>
    </row>
    <row r="18" spans="1:9" s="13" customFormat="1" ht="12.75" customHeight="1">
      <c r="A18" s="109" t="s">
        <v>6</v>
      </c>
      <c r="B18" s="112">
        <v>-5.5</v>
      </c>
      <c r="C18" s="211">
        <v>-9.1</v>
      </c>
      <c r="D18" s="81">
        <v>-7.3</v>
      </c>
      <c r="E18" s="81">
        <v>-3.2</v>
      </c>
      <c r="F18" s="81">
        <v>0.4</v>
      </c>
      <c r="G18" s="81">
        <v>-0.2</v>
      </c>
      <c r="H18" s="105">
        <v>0</v>
      </c>
      <c r="I18" s="96" t="s">
        <v>41</v>
      </c>
    </row>
    <row r="19" spans="1:9" s="13" customFormat="1" ht="12.75" customHeight="1">
      <c r="A19" s="109" t="s">
        <v>24</v>
      </c>
      <c r="B19" s="112">
        <v>6.8</v>
      </c>
      <c r="C19" s="211">
        <v>4.8</v>
      </c>
      <c r="D19" s="81">
        <v>1.7</v>
      </c>
      <c r="E19" s="81">
        <v>3.1</v>
      </c>
      <c r="F19" s="81">
        <v>2.8</v>
      </c>
      <c r="G19" s="81">
        <v>2.4</v>
      </c>
      <c r="H19" s="105">
        <v>2</v>
      </c>
      <c r="I19" s="96" t="s">
        <v>42</v>
      </c>
    </row>
    <row r="20" spans="1:9" s="13" customFormat="1" ht="12.75" customHeight="1">
      <c r="A20" s="109" t="s">
        <v>25</v>
      </c>
      <c r="B20" s="112">
        <v>0.7</v>
      </c>
      <c r="C20" s="211">
        <v>1.7</v>
      </c>
      <c r="D20" s="81">
        <v>-1.6</v>
      </c>
      <c r="E20" s="81">
        <v>2.1</v>
      </c>
      <c r="F20" s="81">
        <v>4</v>
      </c>
      <c r="G20" s="81">
        <v>3.1</v>
      </c>
      <c r="H20" s="105">
        <v>2</v>
      </c>
      <c r="I20" s="96" t="s">
        <v>106</v>
      </c>
    </row>
    <row r="21" spans="1:9" s="13" customFormat="1" ht="12.75" customHeight="1">
      <c r="A21" s="109" t="s">
        <v>7</v>
      </c>
      <c r="B21" s="112">
        <v>10.3</v>
      </c>
      <c r="C21" s="211">
        <v>6.6</v>
      </c>
      <c r="D21" s="81">
        <v>5.5</v>
      </c>
      <c r="E21" s="81">
        <v>6.4</v>
      </c>
      <c r="F21" s="81">
        <v>7.5</v>
      </c>
      <c r="G21" s="81">
        <v>8</v>
      </c>
      <c r="H21" s="105">
        <v>7.1</v>
      </c>
      <c r="I21" s="96" t="s">
        <v>93</v>
      </c>
    </row>
    <row r="22" spans="1:9" s="13" customFormat="1" ht="12.75" customHeight="1">
      <c r="A22" s="109" t="s">
        <v>76</v>
      </c>
      <c r="B22" s="112">
        <v>6.2</v>
      </c>
      <c r="C22" s="211">
        <v>6.2</v>
      </c>
      <c r="D22" s="81">
        <v>6</v>
      </c>
      <c r="E22" s="81">
        <v>5.6</v>
      </c>
      <c r="F22" s="81">
        <v>5</v>
      </c>
      <c r="G22" s="81">
        <v>4.9000000000000004</v>
      </c>
      <c r="H22" s="105">
        <v>5</v>
      </c>
      <c r="I22" s="96" t="s">
        <v>94</v>
      </c>
    </row>
    <row r="23" spans="1:9" s="13" customFormat="1" ht="12.75" customHeight="1">
      <c r="A23" s="109" t="s">
        <v>14</v>
      </c>
      <c r="B23" s="112">
        <v>6.6</v>
      </c>
      <c r="C23" s="211">
        <v>3.7</v>
      </c>
      <c r="D23" s="81">
        <v>-6.6</v>
      </c>
      <c r="E23" s="81">
        <v>-1.9</v>
      </c>
      <c r="F23" s="81">
        <v>4.3</v>
      </c>
      <c r="G23" s="81">
        <v>-1.5</v>
      </c>
      <c r="H23" s="105" t="s">
        <v>196</v>
      </c>
      <c r="I23" s="96" t="s">
        <v>107</v>
      </c>
    </row>
    <row r="24" spans="1:9" s="13" customFormat="1" ht="12.75" customHeight="1">
      <c r="A24" s="109" t="s">
        <v>15</v>
      </c>
      <c r="B24" s="112">
        <v>2</v>
      </c>
      <c r="C24" s="211">
        <v>0</v>
      </c>
      <c r="D24" s="81">
        <v>-1.1000000000000001</v>
      </c>
      <c r="E24" s="81">
        <v>1.1000000000000001</v>
      </c>
      <c r="F24" s="81">
        <v>8.5</v>
      </c>
      <c r="G24" s="81">
        <v>26.3</v>
      </c>
      <c r="H24" s="105">
        <v>5.2</v>
      </c>
      <c r="I24" s="96" t="s">
        <v>2</v>
      </c>
    </row>
    <row r="25" spans="1:9" s="13" customFormat="1" ht="12.75" customHeight="1">
      <c r="A25" s="109" t="s">
        <v>26</v>
      </c>
      <c r="B25" s="112">
        <v>5.5</v>
      </c>
      <c r="C25" s="211">
        <v>5.0999999999999996</v>
      </c>
      <c r="D25" s="81">
        <v>2.4</v>
      </c>
      <c r="E25" s="81">
        <v>4.4000000000000004</v>
      </c>
      <c r="F25" s="81">
        <v>3.2</v>
      </c>
      <c r="G25" s="81">
        <v>2.5</v>
      </c>
      <c r="H25" s="105">
        <v>4</v>
      </c>
      <c r="I25" s="96" t="s">
        <v>108</v>
      </c>
    </row>
    <row r="26" spans="1:9" s="13" customFormat="1" ht="12.75" customHeight="1">
      <c r="A26" s="109" t="s">
        <v>27</v>
      </c>
      <c r="B26" s="112">
        <v>1.7</v>
      </c>
      <c r="C26" s="211">
        <v>0.6</v>
      </c>
      <c r="D26" s="81">
        <v>-2.8</v>
      </c>
      <c r="E26" s="81">
        <v>-1.7</v>
      </c>
      <c r="F26" s="81">
        <v>0.1</v>
      </c>
      <c r="G26" s="81">
        <v>0.8</v>
      </c>
      <c r="H26" s="105">
        <v>0.9</v>
      </c>
      <c r="I26" s="96" t="s">
        <v>109</v>
      </c>
    </row>
    <row r="27" spans="1:9" s="13" customFormat="1" ht="12.75" customHeight="1">
      <c r="A27" s="109" t="s">
        <v>77</v>
      </c>
      <c r="B27" s="112">
        <v>4.2</v>
      </c>
      <c r="C27" s="211">
        <v>-0.1</v>
      </c>
      <c r="D27" s="81">
        <v>1.5</v>
      </c>
      <c r="E27" s="81">
        <v>2</v>
      </c>
      <c r="F27" s="81">
        <v>0.3</v>
      </c>
      <c r="G27" s="81">
        <v>1.2</v>
      </c>
      <c r="H27" s="105">
        <v>1</v>
      </c>
      <c r="I27" s="96" t="s">
        <v>43</v>
      </c>
    </row>
    <row r="28" spans="1:9" s="38" customFormat="1" ht="12.75" customHeight="1">
      <c r="A28" s="114" t="s">
        <v>28</v>
      </c>
      <c r="B28" s="115">
        <v>6.5</v>
      </c>
      <c r="C28" s="278">
        <v>3.7</v>
      </c>
      <c r="D28" s="102">
        <v>2.2999999999999998</v>
      </c>
      <c r="E28" s="102">
        <v>2.9</v>
      </c>
      <c r="F28" s="102">
        <v>3.3</v>
      </c>
      <c r="G28" s="102">
        <v>2.8</v>
      </c>
      <c r="H28" s="105">
        <v>2.8</v>
      </c>
      <c r="I28" s="116" t="s">
        <v>44</v>
      </c>
    </row>
    <row r="29" spans="1:9" s="13" customFormat="1" ht="12.75" customHeight="1">
      <c r="A29" s="109" t="s">
        <v>10</v>
      </c>
      <c r="B29" s="112">
        <v>7</v>
      </c>
      <c r="C29" s="211">
        <v>5.3</v>
      </c>
      <c r="D29" s="81">
        <v>5.5</v>
      </c>
      <c r="E29" s="81">
        <v>4.7</v>
      </c>
      <c r="F29" s="81">
        <v>6</v>
      </c>
      <c r="G29" s="81">
        <v>5</v>
      </c>
      <c r="H29" s="105">
        <v>4.2</v>
      </c>
      <c r="I29" s="96" t="s">
        <v>110</v>
      </c>
    </row>
    <row r="30" spans="1:9" s="13" customFormat="1" ht="12.75" customHeight="1">
      <c r="A30" s="109" t="s">
        <v>80</v>
      </c>
      <c r="B30" s="112">
        <v>5.0999999999999996</v>
      </c>
      <c r="C30" s="211">
        <v>4</v>
      </c>
      <c r="D30" s="81">
        <v>4</v>
      </c>
      <c r="E30" s="81">
        <v>1.4</v>
      </c>
      <c r="F30" s="81">
        <v>2.2999999999999998</v>
      </c>
      <c r="G30" s="81">
        <v>2.6</v>
      </c>
      <c r="H30" s="105">
        <v>2.2999999999999998</v>
      </c>
      <c r="I30" s="96" t="s">
        <v>45</v>
      </c>
    </row>
    <row r="31" spans="1:9" s="13" customFormat="1" ht="12.75" customHeight="1">
      <c r="A31" s="109" t="s">
        <v>29</v>
      </c>
      <c r="B31" s="112">
        <v>1.4</v>
      </c>
      <c r="C31" s="211">
        <v>1.7</v>
      </c>
      <c r="D31" s="81">
        <v>-1.1000000000000001</v>
      </c>
      <c r="E31" s="81">
        <v>-0.2</v>
      </c>
      <c r="F31" s="81">
        <v>1.4</v>
      </c>
      <c r="G31" s="81">
        <v>2</v>
      </c>
      <c r="H31" s="105">
        <v>2.1</v>
      </c>
      <c r="I31" s="96" t="s">
        <v>46</v>
      </c>
    </row>
    <row r="32" spans="1:9" s="13" customFormat="1" ht="12.75" customHeight="1">
      <c r="A32" s="109" t="s">
        <v>30</v>
      </c>
      <c r="B32" s="112">
        <v>1.5</v>
      </c>
      <c r="C32" s="211">
        <v>2.2999999999999998</v>
      </c>
      <c r="D32" s="81">
        <v>2.2000000000000002</v>
      </c>
      <c r="E32" s="81">
        <v>2.4</v>
      </c>
      <c r="F32" s="81">
        <v>3.4</v>
      </c>
      <c r="G32" s="81">
        <v>2.4</v>
      </c>
      <c r="H32" s="105">
        <v>3.9</v>
      </c>
      <c r="I32" s="96" t="s">
        <v>47</v>
      </c>
    </row>
    <row r="33" spans="1:9" s="13" customFormat="1" ht="12.75" customHeight="1">
      <c r="A33" s="109" t="s">
        <v>31</v>
      </c>
      <c r="B33" s="112">
        <v>0.6</v>
      </c>
      <c r="C33" s="211">
        <v>1</v>
      </c>
      <c r="D33" s="81">
        <v>2.7</v>
      </c>
      <c r="E33" s="81">
        <v>1</v>
      </c>
      <c r="F33" s="81">
        <v>1.9</v>
      </c>
      <c r="G33" s="81">
        <v>1.6</v>
      </c>
      <c r="H33" s="105">
        <v>1.1000000000000001</v>
      </c>
      <c r="I33" s="96" t="s">
        <v>48</v>
      </c>
    </row>
    <row r="34" spans="1:9" s="13" customFormat="1" ht="12.75" customHeight="1">
      <c r="A34" s="109" t="s">
        <v>8</v>
      </c>
      <c r="B34" s="112">
        <v>1.6</v>
      </c>
      <c r="C34" s="211">
        <v>2.7</v>
      </c>
      <c r="D34" s="81">
        <v>3.5</v>
      </c>
      <c r="E34" s="81">
        <v>4.4000000000000004</v>
      </c>
      <c r="F34" s="81">
        <v>4.7</v>
      </c>
      <c r="G34" s="81">
        <v>4.7</v>
      </c>
      <c r="H34" s="105">
        <v>5.7</v>
      </c>
      <c r="I34" s="96" t="s">
        <v>95</v>
      </c>
    </row>
    <row r="35" spans="1:9" s="13" customFormat="1" ht="12.75" customHeight="1">
      <c r="A35" s="109" t="s">
        <v>32</v>
      </c>
      <c r="B35" s="112">
        <v>7.6</v>
      </c>
      <c r="C35" s="211">
        <v>3.7</v>
      </c>
      <c r="D35" s="81">
        <v>6.7</v>
      </c>
      <c r="E35" s="81">
        <v>7.1</v>
      </c>
      <c r="F35" s="81">
        <v>6.1</v>
      </c>
      <c r="G35" s="81">
        <v>6.1</v>
      </c>
      <c r="H35" s="105">
        <v>6.9</v>
      </c>
      <c r="I35" s="96" t="s">
        <v>96</v>
      </c>
    </row>
    <row r="36" spans="1:9" s="13" customFormat="1" ht="12.75" customHeight="1">
      <c r="A36" s="109" t="s">
        <v>82</v>
      </c>
      <c r="B36" s="112">
        <v>3.6</v>
      </c>
      <c r="C36" s="211">
        <v>5</v>
      </c>
      <c r="D36" s="81">
        <v>1.6</v>
      </c>
      <c r="E36" s="81">
        <v>1.4</v>
      </c>
      <c r="F36" s="81">
        <v>3.3</v>
      </c>
      <c r="G36" s="81">
        <v>3.8</v>
      </c>
      <c r="H36" s="105">
        <v>2.7</v>
      </c>
      <c r="I36" s="96" t="s">
        <v>49</v>
      </c>
    </row>
    <row r="37" spans="1:9" s="13" customFormat="1" ht="12.75" customHeight="1">
      <c r="A37" s="109" t="s">
        <v>33</v>
      </c>
      <c r="B37" s="112">
        <v>1.9</v>
      </c>
      <c r="C37" s="211">
        <v>-1.8</v>
      </c>
      <c r="D37" s="81">
        <v>-4</v>
      </c>
      <c r="E37" s="81">
        <v>-1.1000000000000001</v>
      </c>
      <c r="F37" s="81">
        <v>0.9</v>
      </c>
      <c r="G37" s="81">
        <v>1.6</v>
      </c>
      <c r="H37" s="105">
        <v>1.4</v>
      </c>
      <c r="I37" s="96" t="s">
        <v>111</v>
      </c>
    </row>
    <row r="38" spans="1:9" s="13" customFormat="1" ht="12.75" customHeight="1">
      <c r="A38" s="109" t="s">
        <v>34</v>
      </c>
      <c r="B38" s="112">
        <v>4.5</v>
      </c>
      <c r="C38" s="211">
        <v>4.3</v>
      </c>
      <c r="D38" s="81">
        <v>3.5</v>
      </c>
      <c r="E38" s="81">
        <v>1.3</v>
      </c>
      <c r="F38" s="81">
        <v>0.7</v>
      </c>
      <c r="G38" s="81">
        <v>-2.8</v>
      </c>
      <c r="H38" s="105">
        <v>-0.2</v>
      </c>
      <c r="I38" s="96" t="s">
        <v>88</v>
      </c>
    </row>
    <row r="39" spans="1:9" s="13" customFormat="1" ht="12.75" customHeight="1">
      <c r="A39" s="109" t="s">
        <v>11</v>
      </c>
      <c r="B39" s="112">
        <v>5</v>
      </c>
      <c r="C39" s="211">
        <v>10</v>
      </c>
      <c r="D39" s="81">
        <v>5.4</v>
      </c>
      <c r="E39" s="81">
        <v>2.7</v>
      </c>
      <c r="F39" s="81">
        <v>3.7</v>
      </c>
      <c r="G39" s="81">
        <v>4.0999999999999996</v>
      </c>
      <c r="H39" s="105">
        <v>1.7</v>
      </c>
      <c r="I39" s="96" t="s">
        <v>97</v>
      </c>
    </row>
    <row r="40" spans="1:9" s="13" customFormat="1" ht="12.75" customHeight="1">
      <c r="A40" s="109" t="s">
        <v>35</v>
      </c>
      <c r="B40" s="112">
        <v>15.2</v>
      </c>
      <c r="C40" s="211">
        <v>6.2</v>
      </c>
      <c r="D40" s="81">
        <v>3.9</v>
      </c>
      <c r="E40" s="81">
        <v>5</v>
      </c>
      <c r="F40" s="81">
        <v>3.6</v>
      </c>
      <c r="G40" s="81">
        <v>1.9</v>
      </c>
      <c r="H40" s="105">
        <v>2</v>
      </c>
      <c r="I40" s="96" t="s">
        <v>50</v>
      </c>
    </row>
    <row r="41" spans="1:9" s="13" customFormat="1" ht="12.75" customHeight="1">
      <c r="A41" s="109" t="s">
        <v>12</v>
      </c>
      <c r="B41" s="112">
        <v>3</v>
      </c>
      <c r="C41" s="211">
        <v>3.3</v>
      </c>
      <c r="D41" s="81">
        <v>2.2000000000000002</v>
      </c>
      <c r="E41" s="81">
        <v>2.5</v>
      </c>
      <c r="F41" s="81">
        <v>1.7</v>
      </c>
      <c r="G41" s="81">
        <v>1.3</v>
      </c>
      <c r="H41" s="105">
        <v>0.3</v>
      </c>
      <c r="I41" s="96" t="s">
        <v>112</v>
      </c>
    </row>
    <row r="42" spans="1:9" s="13" customFormat="1" ht="12.75" customHeight="1">
      <c r="A42" s="109" t="s">
        <v>36</v>
      </c>
      <c r="B42" s="112">
        <v>0</v>
      </c>
      <c r="C42" s="211">
        <v>-1</v>
      </c>
      <c r="D42" s="81">
        <v>-2.9</v>
      </c>
      <c r="E42" s="81">
        <v>-1.7</v>
      </c>
      <c r="F42" s="81">
        <v>1.4</v>
      </c>
      <c r="G42" s="81">
        <v>3.2</v>
      </c>
      <c r="H42" s="105">
        <v>3.2</v>
      </c>
      <c r="I42" s="96" t="s">
        <v>113</v>
      </c>
    </row>
    <row r="43" spans="1:9" s="13" customFormat="1" ht="12.75" customHeight="1">
      <c r="A43" s="109" t="s">
        <v>37</v>
      </c>
      <c r="B43" s="112">
        <v>6</v>
      </c>
      <c r="C43" s="211">
        <v>2.7</v>
      </c>
      <c r="D43" s="81">
        <v>-0.3</v>
      </c>
      <c r="E43" s="81">
        <v>1.2</v>
      </c>
      <c r="F43" s="81">
        <v>2.6</v>
      </c>
      <c r="G43" s="81">
        <v>4.0999999999999996</v>
      </c>
      <c r="H43" s="105">
        <v>3.2</v>
      </c>
      <c r="I43" s="96" t="s">
        <v>51</v>
      </c>
    </row>
    <row r="44" spans="1:9" s="13" customFormat="1" ht="12.75" customHeight="1">
      <c r="A44" s="109" t="s">
        <v>38</v>
      </c>
      <c r="B44" s="112">
        <v>3</v>
      </c>
      <c r="C44" s="211">
        <v>1.8</v>
      </c>
      <c r="D44" s="81">
        <v>1</v>
      </c>
      <c r="E44" s="81">
        <v>1.8</v>
      </c>
      <c r="F44" s="81">
        <v>2</v>
      </c>
      <c r="G44" s="81">
        <v>0.8</v>
      </c>
      <c r="H44" s="105">
        <v>1.3</v>
      </c>
      <c r="I44" s="96" t="s">
        <v>52</v>
      </c>
    </row>
    <row r="45" spans="1:9" s="13" customFormat="1" ht="12.75" customHeight="1">
      <c r="A45" s="109" t="s">
        <v>73</v>
      </c>
      <c r="B45" s="112">
        <v>10.6</v>
      </c>
      <c r="C45" s="211">
        <v>3.8</v>
      </c>
      <c r="D45" s="81">
        <v>2.1</v>
      </c>
      <c r="E45" s="81">
        <v>2.2000000000000002</v>
      </c>
      <c r="F45" s="81">
        <v>4</v>
      </c>
      <c r="G45" s="81">
        <v>0.7</v>
      </c>
      <c r="H45" s="105">
        <v>1.5</v>
      </c>
      <c r="I45" s="96" t="s">
        <v>99</v>
      </c>
    </row>
    <row r="46" spans="1:9" s="13" customFormat="1" ht="12.75" customHeight="1">
      <c r="A46" s="109" t="s">
        <v>122</v>
      </c>
      <c r="B46" s="112">
        <v>7.5</v>
      </c>
      <c r="C46" s="211">
        <v>0.8</v>
      </c>
      <c r="D46" s="81">
        <v>7.2</v>
      </c>
      <c r="E46" s="81">
        <v>2.7</v>
      </c>
      <c r="F46" s="81">
        <v>0.9</v>
      </c>
      <c r="G46" s="81">
        <v>2.9</v>
      </c>
      <c r="H46" s="105">
        <v>3.2</v>
      </c>
      <c r="I46" s="96" t="s">
        <v>98</v>
      </c>
    </row>
    <row r="47" spans="1:9" s="13" customFormat="1" ht="12.75" customHeight="1">
      <c r="A47" s="109" t="s">
        <v>121</v>
      </c>
      <c r="B47" s="112">
        <v>8.5</v>
      </c>
      <c r="C47" s="211">
        <v>11.1</v>
      </c>
      <c r="D47" s="81">
        <v>4.8</v>
      </c>
      <c r="E47" s="81">
        <v>8.5</v>
      </c>
      <c r="F47" s="81">
        <v>5.2</v>
      </c>
      <c r="G47" s="81">
        <v>6.1</v>
      </c>
      <c r="H47" s="105">
        <v>2.9</v>
      </c>
      <c r="I47" s="96" t="s">
        <v>3</v>
      </c>
    </row>
    <row r="48" spans="1:9" s="13" customFormat="1" ht="12.75" customHeight="1">
      <c r="A48" s="109" t="s">
        <v>39</v>
      </c>
      <c r="B48" s="112">
        <v>1.9</v>
      </c>
      <c r="C48" s="211">
        <v>1.5</v>
      </c>
      <c r="D48" s="81">
        <v>1.3</v>
      </c>
      <c r="E48" s="81">
        <v>1.9</v>
      </c>
      <c r="F48" s="81">
        <v>3.1</v>
      </c>
      <c r="G48" s="81">
        <v>2.2000000000000002</v>
      </c>
      <c r="H48" s="105">
        <v>1.8</v>
      </c>
      <c r="I48" s="96" t="s">
        <v>114</v>
      </c>
    </row>
    <row r="49" spans="1:9" s="13" customFormat="1" ht="12.75" customHeight="1">
      <c r="A49" s="110" t="s">
        <v>74</v>
      </c>
      <c r="B49" s="113">
        <v>2.5</v>
      </c>
      <c r="C49" s="212">
        <v>1.6</v>
      </c>
      <c r="D49" s="85">
        <v>2.2000000000000002</v>
      </c>
      <c r="E49" s="85">
        <v>1.7</v>
      </c>
      <c r="F49" s="85">
        <v>2.4</v>
      </c>
      <c r="G49" s="85">
        <v>2.6</v>
      </c>
      <c r="H49" s="216">
        <v>1.6</v>
      </c>
      <c r="I49" s="107" t="s">
        <v>243</v>
      </c>
    </row>
    <row r="50" spans="1:9" s="10" customFormat="1" ht="9.75" customHeight="1">
      <c r="A50" s="10" t="s">
        <v>276</v>
      </c>
    </row>
    <row r="51" spans="1:9" s="10" customFormat="1" ht="9.75" customHeight="1">
      <c r="A51" s="10" t="s">
        <v>305</v>
      </c>
    </row>
    <row r="52" spans="1:9" s="10" customFormat="1" ht="3.75" customHeight="1"/>
    <row r="53" spans="1:9" s="10" customFormat="1" ht="9.75" customHeight="1">
      <c r="A53" s="10" t="s">
        <v>277</v>
      </c>
    </row>
    <row r="54" spans="1:9" s="10" customFormat="1" ht="9.75" customHeight="1">
      <c r="A54" s="10" t="s">
        <v>278</v>
      </c>
    </row>
    <row r="55" spans="1:9" s="10" customFormat="1" ht="12.75" customHeight="1">
      <c r="A55" s="10" t="s">
        <v>306</v>
      </c>
    </row>
  </sheetData>
  <mergeCells count="1">
    <mergeCell ref="A2:I2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92" firstPageNumber="138" orientation="portrait" blackAndWhite="1" useFirstPageNumber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40"/>
  <sheetViews>
    <sheetView showGridLines="0" view="pageBreakPreview" zoomScaleSheetLayoutView="100" workbookViewId="0">
      <selection activeCell="A2" sqref="A2:G2"/>
    </sheetView>
  </sheetViews>
  <sheetFormatPr defaultRowHeight="16.5"/>
  <cols>
    <col min="1" max="1" width="12.88671875" style="7" customWidth="1"/>
    <col min="2" max="2" width="20.109375" style="7" customWidth="1"/>
    <col min="3" max="3" width="7.21875" style="7" customWidth="1"/>
    <col min="4" max="4" width="12.77734375" style="7" customWidth="1"/>
    <col min="5" max="6" width="10.77734375" style="7" customWidth="1"/>
    <col min="7" max="7" width="10" style="7" customWidth="1"/>
    <col min="8" max="16384" width="8.88671875" style="7"/>
  </cols>
  <sheetData>
    <row r="1" spans="1:8" s="13" customFormat="1" ht="12">
      <c r="A1" s="11"/>
      <c r="B1" s="11"/>
      <c r="C1" s="11"/>
      <c r="D1" s="11"/>
      <c r="E1" s="11"/>
      <c r="F1" s="11"/>
      <c r="G1" s="12"/>
    </row>
    <row r="2" spans="1:8" s="25" customFormat="1" ht="42" customHeight="1">
      <c r="A2" s="389" t="s">
        <v>294</v>
      </c>
      <c r="B2" s="389"/>
      <c r="C2" s="389"/>
      <c r="D2" s="389"/>
      <c r="E2" s="389"/>
      <c r="F2" s="389"/>
      <c r="G2" s="389"/>
    </row>
    <row r="3" spans="1:8" s="5" customFormat="1" ht="13.5" customHeight="1">
      <c r="A3" s="14" t="s">
        <v>123</v>
      </c>
      <c r="B3" s="14"/>
      <c r="C3" s="14"/>
      <c r="D3" s="14"/>
      <c r="E3" s="14"/>
      <c r="F3" s="14"/>
      <c r="G3" s="14"/>
    </row>
    <row r="4" spans="1:8" s="32" customFormat="1" ht="15" customHeight="1">
      <c r="A4" s="328"/>
      <c r="B4" s="328"/>
      <c r="C4" s="78" t="s">
        <v>295</v>
      </c>
      <c r="D4" s="79"/>
      <c r="E4" s="324" t="s">
        <v>297</v>
      </c>
      <c r="F4" s="324" t="s">
        <v>299</v>
      </c>
      <c r="G4" s="328" t="s">
        <v>302</v>
      </c>
    </row>
    <row r="5" spans="1:8" s="32" customFormat="1" ht="15" customHeight="1">
      <c r="A5" s="88"/>
      <c r="B5" s="88"/>
      <c r="C5" s="89"/>
      <c r="D5" s="90"/>
      <c r="E5" s="325"/>
      <c r="F5" s="325" t="s">
        <v>300</v>
      </c>
      <c r="G5" s="88" t="s">
        <v>303</v>
      </c>
    </row>
    <row r="6" spans="1:8" s="32" customFormat="1" ht="15" customHeight="1">
      <c r="A6" s="330"/>
      <c r="B6" s="330"/>
      <c r="C6" s="86" t="s">
        <v>296</v>
      </c>
      <c r="D6" s="87"/>
      <c r="E6" s="326" t="s">
        <v>298</v>
      </c>
      <c r="F6" s="326" t="s">
        <v>301</v>
      </c>
      <c r="G6" s="330" t="s">
        <v>304</v>
      </c>
    </row>
    <row r="7" spans="1:8" s="32" customFormat="1" ht="15" customHeight="1">
      <c r="A7" s="82" t="s">
        <v>200</v>
      </c>
      <c r="B7" s="91" t="s">
        <v>53</v>
      </c>
      <c r="C7" s="94" t="s">
        <v>124</v>
      </c>
      <c r="D7" s="98" t="s">
        <v>125</v>
      </c>
      <c r="E7" s="333">
        <v>51246</v>
      </c>
      <c r="F7" s="334">
        <v>24897</v>
      </c>
      <c r="G7" s="83">
        <v>2.058320279551753</v>
      </c>
    </row>
    <row r="8" spans="1:8" s="32" customFormat="1" ht="15" customHeight="1">
      <c r="A8" s="80" t="s">
        <v>174</v>
      </c>
      <c r="B8" s="92" t="s">
        <v>126</v>
      </c>
      <c r="C8" s="95" t="s">
        <v>134</v>
      </c>
      <c r="D8" s="99" t="s">
        <v>172</v>
      </c>
      <c r="E8" s="295">
        <v>1639067</v>
      </c>
      <c r="F8" s="69">
        <v>36373</v>
      </c>
      <c r="G8" s="81">
        <v>45.062738844747479</v>
      </c>
    </row>
    <row r="9" spans="1:8" s="32" customFormat="1" ht="15" customHeight="1">
      <c r="A9" s="80" t="s">
        <v>173</v>
      </c>
      <c r="B9" s="92" t="s">
        <v>127</v>
      </c>
      <c r="C9" s="95" t="s">
        <v>176</v>
      </c>
      <c r="D9" s="99" t="s">
        <v>177</v>
      </c>
      <c r="E9" s="295">
        <v>3198</v>
      </c>
      <c r="F9" s="69">
        <v>146</v>
      </c>
      <c r="G9" s="81">
        <v>21.904109589041095</v>
      </c>
    </row>
    <row r="10" spans="1:8" s="32" customFormat="1" ht="15" customHeight="1">
      <c r="A10" s="80" t="s">
        <v>128</v>
      </c>
      <c r="B10" s="92" t="s">
        <v>129</v>
      </c>
      <c r="C10" s="95" t="s">
        <v>71</v>
      </c>
      <c r="D10" s="99" t="s">
        <v>175</v>
      </c>
      <c r="E10" s="211">
        <v>2.8</v>
      </c>
      <c r="F10" s="81">
        <v>3.9</v>
      </c>
      <c r="G10" s="81">
        <v>0.71794871794871795</v>
      </c>
      <c r="H10" s="33"/>
    </row>
    <row r="11" spans="1:8" s="32" customFormat="1" ht="15" customHeight="1">
      <c r="A11" s="80" t="s">
        <v>130</v>
      </c>
      <c r="B11" s="92" t="s">
        <v>131</v>
      </c>
      <c r="C11" s="96"/>
      <c r="D11" s="100"/>
      <c r="E11" s="211"/>
      <c r="F11" s="81"/>
      <c r="G11" s="81"/>
      <c r="H11" s="33"/>
    </row>
    <row r="12" spans="1:8" s="32" customFormat="1" ht="15" customHeight="1">
      <c r="A12" s="80" t="s">
        <v>132</v>
      </c>
      <c r="B12" s="92" t="s">
        <v>133</v>
      </c>
      <c r="C12" s="95" t="s">
        <v>134</v>
      </c>
      <c r="D12" s="99" t="s">
        <v>135</v>
      </c>
      <c r="E12" s="211">
        <v>9016.2000000000007</v>
      </c>
      <c r="F12" s="81">
        <v>65.5</v>
      </c>
      <c r="G12" s="81">
        <v>137.65190839694657</v>
      </c>
      <c r="H12" s="33"/>
    </row>
    <row r="13" spans="1:8" s="32" customFormat="1" ht="15" customHeight="1">
      <c r="A13" s="80" t="s">
        <v>185</v>
      </c>
      <c r="B13" s="92" t="s">
        <v>54</v>
      </c>
      <c r="C13" s="95" t="s">
        <v>134</v>
      </c>
      <c r="D13" s="99" t="s">
        <v>135</v>
      </c>
      <c r="E13" s="211">
        <v>4954.3</v>
      </c>
      <c r="F13" s="81">
        <v>28.2</v>
      </c>
      <c r="G13" s="81">
        <v>175.68439716312056</v>
      </c>
      <c r="H13" s="33"/>
    </row>
    <row r="14" spans="1:8" s="32" customFormat="1" ht="15" customHeight="1">
      <c r="A14" s="80" t="s">
        <v>186</v>
      </c>
      <c r="B14" s="92" t="s">
        <v>55</v>
      </c>
      <c r="C14" s="95" t="s">
        <v>134</v>
      </c>
      <c r="D14" s="99" t="s">
        <v>135</v>
      </c>
      <c r="E14" s="211">
        <v>4061.9</v>
      </c>
      <c r="F14" s="81">
        <v>37.299999999999997</v>
      </c>
      <c r="G14" s="81">
        <v>108.89812332439679</v>
      </c>
      <c r="H14" s="33"/>
    </row>
    <row r="15" spans="1:8" s="32" customFormat="1" ht="15" customHeight="1">
      <c r="A15" s="80" t="s">
        <v>136</v>
      </c>
      <c r="B15" s="92" t="s">
        <v>137</v>
      </c>
      <c r="C15" s="95" t="s">
        <v>138</v>
      </c>
      <c r="D15" s="99" t="s">
        <v>139</v>
      </c>
      <c r="E15" s="211">
        <v>1160.5</v>
      </c>
      <c r="F15" s="81">
        <v>108.4</v>
      </c>
      <c r="G15" s="81">
        <v>10.705719557195572</v>
      </c>
      <c r="H15" s="33"/>
    </row>
    <row r="16" spans="1:8" s="32" customFormat="1" ht="15" customHeight="1">
      <c r="A16" s="80" t="s">
        <v>202</v>
      </c>
      <c r="B16" s="92" t="s">
        <v>56</v>
      </c>
      <c r="C16" s="96"/>
      <c r="D16" s="100"/>
      <c r="E16" s="211"/>
      <c r="F16" s="81"/>
      <c r="G16" s="81"/>
      <c r="H16" s="33"/>
    </row>
    <row r="17" spans="1:8" s="32" customFormat="1" ht="15" customHeight="1">
      <c r="A17" s="80" t="s">
        <v>140</v>
      </c>
      <c r="B17" s="92" t="s">
        <v>57</v>
      </c>
      <c r="C17" s="95" t="s">
        <v>141</v>
      </c>
      <c r="D17" s="99" t="s">
        <v>142</v>
      </c>
      <c r="E17" s="295">
        <v>173</v>
      </c>
      <c r="F17" s="69">
        <v>3106</v>
      </c>
      <c r="G17" s="81">
        <v>5.5698647778493239E-2</v>
      </c>
      <c r="H17" s="33"/>
    </row>
    <row r="18" spans="1:8" s="32" customFormat="1" ht="15" customHeight="1">
      <c r="A18" s="80" t="s">
        <v>143</v>
      </c>
      <c r="B18" s="92" t="s">
        <v>58</v>
      </c>
      <c r="C18" s="95" t="s">
        <v>144</v>
      </c>
      <c r="D18" s="99" t="s">
        <v>145</v>
      </c>
      <c r="E18" s="295">
        <v>10587</v>
      </c>
      <c r="F18" s="69">
        <v>766</v>
      </c>
      <c r="G18" s="81">
        <v>13.821148825065274</v>
      </c>
      <c r="H18" s="33"/>
    </row>
    <row r="19" spans="1:8" s="32" customFormat="1" ht="15" customHeight="1">
      <c r="A19" s="80" t="s">
        <v>146</v>
      </c>
      <c r="B19" s="92" t="s">
        <v>59</v>
      </c>
      <c r="C19" s="95" t="s">
        <v>192</v>
      </c>
      <c r="D19" s="99" t="s">
        <v>193</v>
      </c>
      <c r="E19" s="295">
        <v>5404</v>
      </c>
      <c r="F19" s="69">
        <v>239</v>
      </c>
      <c r="G19" s="81">
        <v>22.610878661087867</v>
      </c>
      <c r="H19" s="33"/>
    </row>
    <row r="20" spans="1:8" s="32" customFormat="1" ht="15" customHeight="1">
      <c r="A20" s="80" t="s">
        <v>147</v>
      </c>
      <c r="B20" s="92" t="s">
        <v>60</v>
      </c>
      <c r="C20" s="95" t="s">
        <v>148</v>
      </c>
      <c r="D20" s="99" t="s">
        <v>142</v>
      </c>
      <c r="E20" s="295">
        <v>107812</v>
      </c>
      <c r="F20" s="69">
        <v>390</v>
      </c>
      <c r="G20" s="81">
        <v>276.44102564102565</v>
      </c>
      <c r="H20" s="33"/>
    </row>
    <row r="21" spans="1:8" s="32" customFormat="1" ht="15" customHeight="1">
      <c r="A21" s="80" t="s">
        <v>203</v>
      </c>
      <c r="B21" s="92" t="s">
        <v>61</v>
      </c>
      <c r="C21" s="96"/>
      <c r="D21" s="100"/>
      <c r="E21" s="211"/>
      <c r="F21" s="81"/>
      <c r="G21" s="81"/>
    </row>
    <row r="22" spans="1:8" s="32" customFormat="1" ht="15" customHeight="1">
      <c r="A22" s="80" t="s">
        <v>184</v>
      </c>
      <c r="B22" s="92" t="s">
        <v>62</v>
      </c>
      <c r="C22" s="95" t="s">
        <v>149</v>
      </c>
      <c r="D22" s="99" t="s">
        <v>142</v>
      </c>
      <c r="E22" s="211">
        <v>437.4</v>
      </c>
      <c r="F22" s="81">
        <v>482.3</v>
      </c>
      <c r="G22" s="81">
        <v>0.90690441633837848</v>
      </c>
    </row>
    <row r="23" spans="1:8" s="32" customFormat="1" ht="15" customHeight="1">
      <c r="A23" s="80" t="s">
        <v>187</v>
      </c>
      <c r="B23" s="92" t="s">
        <v>150</v>
      </c>
      <c r="C23" s="95" t="s">
        <v>149</v>
      </c>
      <c r="D23" s="99" t="s">
        <v>142</v>
      </c>
      <c r="E23" s="211">
        <v>419.7</v>
      </c>
      <c r="F23" s="81">
        <v>222.4</v>
      </c>
      <c r="G23" s="81">
        <v>1.887140287769784</v>
      </c>
    </row>
    <row r="24" spans="1:8" s="32" customFormat="1" ht="15" customHeight="1">
      <c r="A24" s="80" t="s">
        <v>151</v>
      </c>
      <c r="B24" s="92" t="s">
        <v>63</v>
      </c>
      <c r="C24" s="95" t="s">
        <v>141</v>
      </c>
      <c r="D24" s="99" t="s">
        <v>142</v>
      </c>
      <c r="E24" s="211">
        <v>325.7</v>
      </c>
      <c r="F24" s="81">
        <v>100.9</v>
      </c>
      <c r="G24" s="81">
        <v>3.2279484638255695</v>
      </c>
    </row>
    <row r="25" spans="1:8" s="32" customFormat="1" ht="15" customHeight="1">
      <c r="A25" s="80" t="s">
        <v>178</v>
      </c>
      <c r="B25" s="92" t="s">
        <v>64</v>
      </c>
      <c r="C25" s="96"/>
      <c r="D25" s="100"/>
      <c r="E25" s="211"/>
      <c r="F25" s="81"/>
      <c r="G25" s="81"/>
    </row>
    <row r="26" spans="1:8" s="32" customFormat="1" ht="15" customHeight="1">
      <c r="A26" s="80" t="s">
        <v>152</v>
      </c>
      <c r="B26" s="92" t="s">
        <v>65</v>
      </c>
      <c r="C26" s="95" t="s">
        <v>149</v>
      </c>
      <c r="D26" s="99" t="s">
        <v>142</v>
      </c>
      <c r="E26" s="211">
        <v>44.5</v>
      </c>
      <c r="F26" s="81">
        <v>524.9</v>
      </c>
      <c r="G26" s="81">
        <v>8.4778052962469042E-2</v>
      </c>
    </row>
    <row r="27" spans="1:8" s="32" customFormat="1" ht="15" customHeight="1">
      <c r="A27" s="80" t="s">
        <v>153</v>
      </c>
      <c r="B27" s="92" t="s">
        <v>66</v>
      </c>
      <c r="C27" s="95" t="s">
        <v>149</v>
      </c>
      <c r="D27" s="99" t="s">
        <v>142</v>
      </c>
      <c r="E27" s="211">
        <v>17.8</v>
      </c>
      <c r="F27" s="81">
        <v>9.6999999999999993</v>
      </c>
      <c r="G27" s="81">
        <v>1.8350515463917527</v>
      </c>
    </row>
    <row r="28" spans="1:8" s="32" customFormat="1" ht="15" customHeight="1">
      <c r="A28" s="80" t="s">
        <v>179</v>
      </c>
      <c r="B28" s="92" t="s">
        <v>67</v>
      </c>
      <c r="C28" s="96"/>
      <c r="D28" s="100"/>
      <c r="E28" s="211"/>
      <c r="F28" s="81"/>
      <c r="G28" s="81"/>
    </row>
    <row r="29" spans="1:8" s="32" customFormat="1" ht="15" customHeight="1">
      <c r="A29" s="80" t="s">
        <v>154</v>
      </c>
      <c r="B29" s="92" t="s">
        <v>194</v>
      </c>
      <c r="C29" s="95" t="s">
        <v>155</v>
      </c>
      <c r="D29" s="99" t="s">
        <v>190</v>
      </c>
      <c r="E29" s="211">
        <v>422.9</v>
      </c>
      <c r="F29" s="81">
        <v>0.4</v>
      </c>
      <c r="G29" s="81">
        <v>1057.2499999999998</v>
      </c>
    </row>
    <row r="30" spans="1:8" s="32" customFormat="1" ht="15" customHeight="1">
      <c r="A30" s="80" t="s">
        <v>156</v>
      </c>
      <c r="B30" s="92" t="s">
        <v>68</v>
      </c>
      <c r="C30" s="95" t="s">
        <v>149</v>
      </c>
      <c r="D30" s="99" t="s">
        <v>142</v>
      </c>
      <c r="E30" s="211">
        <v>6857.5</v>
      </c>
      <c r="F30" s="81">
        <v>121.6</v>
      </c>
      <c r="G30" s="81">
        <v>56.393914473684212</v>
      </c>
    </row>
    <row r="31" spans="1:8" s="32" customFormat="1" ht="15" customHeight="1">
      <c r="A31" s="80" t="s">
        <v>157</v>
      </c>
      <c r="B31" s="92" t="s">
        <v>69</v>
      </c>
      <c r="C31" s="95" t="s">
        <v>149</v>
      </c>
      <c r="D31" s="99" t="s">
        <v>142</v>
      </c>
      <c r="E31" s="211">
        <v>6155.1</v>
      </c>
      <c r="F31" s="81">
        <v>707.7</v>
      </c>
      <c r="G31" s="81">
        <v>8.6973293768545989</v>
      </c>
    </row>
    <row r="32" spans="1:8" s="32" customFormat="1" ht="15" customHeight="1">
      <c r="A32" s="80" t="s">
        <v>183</v>
      </c>
      <c r="B32" s="92" t="s">
        <v>70</v>
      </c>
      <c r="C32" s="95" t="s">
        <v>149</v>
      </c>
      <c r="D32" s="99" t="s">
        <v>142</v>
      </c>
      <c r="E32" s="211">
        <v>206.5</v>
      </c>
      <c r="F32" s="81">
        <v>60.4</v>
      </c>
      <c r="G32" s="81">
        <v>3.4188741721854305</v>
      </c>
    </row>
    <row r="33" spans="1:7" s="32" customFormat="1" ht="15" customHeight="1">
      <c r="A33" s="80" t="s">
        <v>180</v>
      </c>
      <c r="B33" s="92" t="s">
        <v>191</v>
      </c>
      <c r="C33" s="96"/>
      <c r="D33" s="100"/>
      <c r="E33" s="211"/>
      <c r="F33" s="81"/>
      <c r="G33" s="81"/>
    </row>
    <row r="34" spans="1:7" s="32" customFormat="1" ht="15" customHeight="1">
      <c r="A34" s="80" t="s">
        <v>182</v>
      </c>
      <c r="B34" s="92" t="s">
        <v>188</v>
      </c>
      <c r="C34" s="95" t="s">
        <v>149</v>
      </c>
      <c r="D34" s="99" t="s">
        <v>142</v>
      </c>
      <c r="E34" s="211">
        <v>165</v>
      </c>
      <c r="F34" s="81">
        <v>2.4</v>
      </c>
      <c r="G34" s="81">
        <v>68.75</v>
      </c>
    </row>
    <row r="35" spans="1:7" s="32" customFormat="1" ht="15" customHeight="1">
      <c r="A35" s="80" t="s">
        <v>181</v>
      </c>
      <c r="B35" s="92" t="s">
        <v>158</v>
      </c>
      <c r="C35" s="95"/>
      <c r="D35" s="99"/>
      <c r="E35" s="211"/>
      <c r="F35" s="81"/>
      <c r="G35" s="81"/>
    </row>
    <row r="36" spans="1:7" s="32" customFormat="1" ht="15" customHeight="1">
      <c r="A36" s="80" t="s">
        <v>159</v>
      </c>
      <c r="B36" s="92" t="s">
        <v>160</v>
      </c>
      <c r="C36" s="95" t="s">
        <v>72</v>
      </c>
      <c r="D36" s="99" t="s">
        <v>72</v>
      </c>
      <c r="E36" s="295"/>
      <c r="F36" s="69">
        <v>5226</v>
      </c>
      <c r="G36" s="81">
        <v>0</v>
      </c>
    </row>
    <row r="37" spans="1:7" s="32" customFormat="1" ht="15" customHeight="1">
      <c r="A37" s="80" t="s">
        <v>161</v>
      </c>
      <c r="B37" s="92" t="s">
        <v>162</v>
      </c>
      <c r="C37" s="95" t="s">
        <v>72</v>
      </c>
      <c r="D37" s="99" t="s">
        <v>72</v>
      </c>
      <c r="E37" s="295">
        <v>108780</v>
      </c>
      <c r="F37" s="69">
        <v>26176</v>
      </c>
      <c r="G37" s="81">
        <v>4.1557151589242052</v>
      </c>
    </row>
    <row r="38" spans="1:7" s="32" customFormat="1" ht="15" customHeight="1">
      <c r="A38" s="80" t="s">
        <v>163</v>
      </c>
      <c r="B38" s="92" t="s">
        <v>164</v>
      </c>
      <c r="C38" s="95" t="s">
        <v>149</v>
      </c>
      <c r="D38" s="99" t="s">
        <v>142</v>
      </c>
      <c r="E38" s="295"/>
      <c r="F38" s="69">
        <v>4157</v>
      </c>
      <c r="G38" s="81">
        <v>0</v>
      </c>
    </row>
    <row r="39" spans="1:7" s="32" customFormat="1" ht="15" customHeight="1">
      <c r="A39" s="84" t="s">
        <v>165</v>
      </c>
      <c r="B39" s="93" t="s">
        <v>189</v>
      </c>
      <c r="C39" s="97" t="s">
        <v>141</v>
      </c>
      <c r="D39" s="101" t="s">
        <v>142</v>
      </c>
      <c r="E39" s="297">
        <v>1304</v>
      </c>
      <c r="F39" s="147">
        <v>93</v>
      </c>
      <c r="G39" s="85">
        <v>14.021505376344086</v>
      </c>
    </row>
    <row r="40" spans="1:7" s="218" customFormat="1" ht="15.75" customHeight="1">
      <c r="A40" s="397" t="s">
        <v>406</v>
      </c>
      <c r="B40" s="397"/>
      <c r="C40" s="397"/>
      <c r="D40" s="396" t="s">
        <v>279</v>
      </c>
      <c r="E40" s="396"/>
      <c r="F40" s="396"/>
      <c r="G40" s="396"/>
    </row>
  </sheetData>
  <mergeCells count="3">
    <mergeCell ref="A2:G2"/>
    <mergeCell ref="D40:G40"/>
    <mergeCell ref="A40:C40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93" firstPageNumber="138" orientation="portrait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T54"/>
  <sheetViews>
    <sheetView showGridLines="0" view="pageBreakPreview" zoomScaleNormal="120" zoomScaleSheetLayoutView="100" workbookViewId="0">
      <selection activeCell="A2" sqref="A2:N2"/>
    </sheetView>
  </sheetViews>
  <sheetFormatPr defaultRowHeight="16.5"/>
  <cols>
    <col min="1" max="1" width="11.5546875" style="7" customWidth="1"/>
    <col min="2" max="13" width="6.109375" style="7" customWidth="1"/>
    <col min="14" max="14" width="10.44140625" style="7" customWidth="1"/>
    <col min="15" max="18" width="6.33203125" style="7" customWidth="1"/>
    <col min="19" max="16384" width="8.88671875" style="7"/>
  </cols>
  <sheetData>
    <row r="1" spans="1:20" s="2" customFormat="1" ht="9" customHeight="1">
      <c r="T1" s="15"/>
    </row>
    <row r="2" spans="1:20" s="24" customFormat="1" ht="39" customHeight="1">
      <c r="A2" s="374" t="s">
        <v>287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1:20" s="16" customFormat="1" ht="23.25" customHeight="1">
      <c r="A3" s="21" t="s">
        <v>5</v>
      </c>
      <c r="B3" s="22"/>
      <c r="C3" s="22"/>
      <c r="D3" s="22"/>
      <c r="E3" s="22"/>
      <c r="F3" s="22"/>
      <c r="G3" s="22"/>
      <c r="J3" s="23"/>
      <c r="K3" s="23"/>
      <c r="L3" s="23"/>
      <c r="M3" s="23"/>
      <c r="N3" s="23" t="s">
        <v>208</v>
      </c>
    </row>
    <row r="4" spans="1:20" s="13" customFormat="1" ht="16.5" customHeight="1">
      <c r="A4" s="365" t="s">
        <v>286</v>
      </c>
      <c r="B4" s="370" t="s">
        <v>394</v>
      </c>
      <c r="C4" s="371"/>
      <c r="D4" s="371"/>
      <c r="E4" s="371"/>
      <c r="F4" s="371"/>
      <c r="G4" s="372"/>
      <c r="H4" s="375" t="s">
        <v>395</v>
      </c>
      <c r="I4" s="376"/>
      <c r="J4" s="376"/>
      <c r="K4" s="376"/>
      <c r="L4" s="376"/>
      <c r="M4" s="363"/>
      <c r="N4" s="370" t="s">
        <v>281</v>
      </c>
    </row>
    <row r="5" spans="1:20" s="13" customFormat="1" ht="16.5" customHeight="1">
      <c r="A5" s="368"/>
      <c r="B5" s="40">
        <v>2010</v>
      </c>
      <c r="C5" s="40">
        <v>2011</v>
      </c>
      <c r="D5" s="40">
        <v>2012</v>
      </c>
      <c r="E5" s="40">
        <v>2013</v>
      </c>
      <c r="F5" s="72">
        <v>2014</v>
      </c>
      <c r="G5" s="72">
        <v>2015</v>
      </c>
      <c r="H5" s="72">
        <v>2010</v>
      </c>
      <c r="I5" s="72">
        <v>2011</v>
      </c>
      <c r="J5" s="72">
        <v>2012</v>
      </c>
      <c r="K5" s="46">
        <v>2013</v>
      </c>
      <c r="L5" s="213">
        <v>2014</v>
      </c>
      <c r="M5" s="72">
        <v>2015</v>
      </c>
      <c r="N5" s="373"/>
    </row>
    <row r="6" spans="1:20" s="13" customFormat="1" ht="12" customHeight="1">
      <c r="A6" s="109" t="s">
        <v>16</v>
      </c>
      <c r="B6" s="137">
        <v>18.5</v>
      </c>
      <c r="C6" s="119">
        <v>18.399999999999999</v>
      </c>
      <c r="D6" s="119">
        <v>17.7</v>
      </c>
      <c r="E6" s="119">
        <v>17.899999999999999</v>
      </c>
      <c r="F6" s="119">
        <v>18.2</v>
      </c>
      <c r="G6" s="119">
        <v>17.899999999999999</v>
      </c>
      <c r="H6" s="119">
        <v>7.8</v>
      </c>
      <c r="I6" s="119">
        <v>7.7</v>
      </c>
      <c r="J6" s="119">
        <v>7.7</v>
      </c>
      <c r="K6" s="119">
        <v>7.7</v>
      </c>
      <c r="L6" s="119">
        <v>7.6</v>
      </c>
      <c r="M6" s="276">
        <v>7.7</v>
      </c>
      <c r="N6" s="135" t="s">
        <v>100</v>
      </c>
    </row>
    <row r="7" spans="1:20" s="13" customFormat="1" ht="12" customHeight="1">
      <c r="A7" s="109" t="s">
        <v>78</v>
      </c>
      <c r="B7" s="138">
        <v>13.8</v>
      </c>
      <c r="C7" s="119">
        <v>13.5</v>
      </c>
      <c r="D7" s="119">
        <v>13.6</v>
      </c>
      <c r="E7" s="119">
        <v>13.3</v>
      </c>
      <c r="F7" s="119">
        <v>12.8</v>
      </c>
      <c r="G7" s="119" t="s">
        <v>196</v>
      </c>
      <c r="H7" s="119">
        <v>6.5</v>
      </c>
      <c r="I7" s="119">
        <v>6.6</v>
      </c>
      <c r="J7" s="119">
        <v>6.5</v>
      </c>
      <c r="K7" s="119">
        <v>6.4</v>
      </c>
      <c r="L7" s="119">
        <v>6.5</v>
      </c>
      <c r="M7" s="276" t="s">
        <v>196</v>
      </c>
      <c r="N7" s="117" t="s">
        <v>101</v>
      </c>
    </row>
    <row r="8" spans="1:20" s="13" customFormat="1" ht="12" customHeight="1">
      <c r="A8" s="109" t="s">
        <v>17</v>
      </c>
      <c r="B8" s="138">
        <v>9.4</v>
      </c>
      <c r="C8" s="119">
        <v>9.3000000000000007</v>
      </c>
      <c r="D8" s="119">
        <v>9.4</v>
      </c>
      <c r="E8" s="119">
        <v>9.4</v>
      </c>
      <c r="F8" s="119">
        <v>9.6</v>
      </c>
      <c r="G8" s="119">
        <v>9.8000000000000007</v>
      </c>
      <c r="H8" s="119">
        <v>9.1999999999999993</v>
      </c>
      <c r="I8" s="119">
        <v>9.1</v>
      </c>
      <c r="J8" s="119">
        <v>9.4</v>
      </c>
      <c r="K8" s="119">
        <v>9.4</v>
      </c>
      <c r="L8" s="119">
        <v>9.1999999999999993</v>
      </c>
      <c r="M8" s="276">
        <v>9.6999999999999993</v>
      </c>
      <c r="N8" s="117" t="s">
        <v>40</v>
      </c>
    </row>
    <row r="9" spans="1:20" s="13" customFormat="1" ht="12" customHeight="1">
      <c r="A9" s="109" t="s">
        <v>18</v>
      </c>
      <c r="B9" s="138">
        <v>11.9</v>
      </c>
      <c r="C9" s="119">
        <v>11.7</v>
      </c>
      <c r="D9" s="119">
        <v>11.5</v>
      </c>
      <c r="E9" s="119">
        <v>11.2</v>
      </c>
      <c r="F9" s="119">
        <v>11.1</v>
      </c>
      <c r="G9" s="119">
        <v>10.9</v>
      </c>
      <c r="H9" s="119">
        <v>9.6999999999999993</v>
      </c>
      <c r="I9" s="119">
        <v>9.4</v>
      </c>
      <c r="J9" s="119">
        <v>9.8000000000000007</v>
      </c>
      <c r="K9" s="119">
        <v>9.8000000000000007</v>
      </c>
      <c r="L9" s="119">
        <v>9.3000000000000007</v>
      </c>
      <c r="M9" s="276">
        <v>9.8000000000000007</v>
      </c>
      <c r="N9" s="117" t="s">
        <v>85</v>
      </c>
    </row>
    <row r="10" spans="1:20" s="13" customFormat="1" ht="12" customHeight="1">
      <c r="A10" s="109" t="s">
        <v>75</v>
      </c>
      <c r="B10" s="138" t="s">
        <v>196</v>
      </c>
      <c r="C10" s="119" t="s">
        <v>196</v>
      </c>
      <c r="D10" s="119" t="s">
        <v>196</v>
      </c>
      <c r="E10" s="119" t="s">
        <v>196</v>
      </c>
      <c r="F10" s="119" t="s">
        <v>196</v>
      </c>
      <c r="G10" s="119" t="s">
        <v>196</v>
      </c>
      <c r="H10" s="119" t="s">
        <v>196</v>
      </c>
      <c r="I10" s="119" t="s">
        <v>196</v>
      </c>
      <c r="J10" s="119" t="s">
        <v>196</v>
      </c>
      <c r="K10" s="119" t="s">
        <v>196</v>
      </c>
      <c r="L10" s="119" t="s">
        <v>196</v>
      </c>
      <c r="M10" s="276" t="s">
        <v>196</v>
      </c>
      <c r="N10" s="117" t="s">
        <v>86</v>
      </c>
    </row>
    <row r="11" spans="1:20" s="13" customFormat="1" ht="12" customHeight="1">
      <c r="A11" s="109" t="s">
        <v>19</v>
      </c>
      <c r="B11" s="138">
        <v>11.1</v>
      </c>
      <c r="C11" s="119">
        <v>11</v>
      </c>
      <c r="D11" s="119">
        <v>11</v>
      </c>
      <c r="E11" s="119">
        <v>11</v>
      </c>
      <c r="F11" s="119">
        <v>10.9</v>
      </c>
      <c r="G11" s="119" t="s">
        <v>196</v>
      </c>
      <c r="H11" s="119">
        <v>7.2</v>
      </c>
      <c r="I11" s="119">
        <v>7.1</v>
      </c>
      <c r="J11" s="119">
        <v>7.3</v>
      </c>
      <c r="K11" s="119">
        <v>7.3</v>
      </c>
      <c r="L11" s="119">
        <v>7.5</v>
      </c>
      <c r="M11" s="276" t="s">
        <v>196</v>
      </c>
      <c r="N11" s="117" t="s">
        <v>89</v>
      </c>
    </row>
    <row r="12" spans="1:20" s="13" customFormat="1" ht="12" customHeight="1">
      <c r="A12" s="109" t="s">
        <v>20</v>
      </c>
      <c r="B12" s="138">
        <v>14.7</v>
      </c>
      <c r="C12" s="119">
        <v>14.3</v>
      </c>
      <c r="D12" s="119">
        <v>14</v>
      </c>
      <c r="E12" s="119">
        <v>13.8</v>
      </c>
      <c r="F12" s="119">
        <v>14.2</v>
      </c>
      <c r="G12" s="119" t="s">
        <v>196</v>
      </c>
      <c r="H12" s="119">
        <v>5.7</v>
      </c>
      <c r="I12" s="119">
        <v>5.5</v>
      </c>
      <c r="J12" s="119">
        <v>5.7</v>
      </c>
      <c r="K12" s="119">
        <v>5.7</v>
      </c>
      <c r="L12" s="119">
        <v>5.7</v>
      </c>
      <c r="M12" s="276" t="s">
        <v>196</v>
      </c>
      <c r="N12" s="117" t="s">
        <v>103</v>
      </c>
    </row>
    <row r="13" spans="1:20" s="13" customFormat="1" ht="12" customHeight="1">
      <c r="A13" s="109" t="s">
        <v>81</v>
      </c>
      <c r="B13" s="138">
        <v>11.9</v>
      </c>
      <c r="C13" s="119">
        <v>11.9</v>
      </c>
      <c r="D13" s="119">
        <v>12.1</v>
      </c>
      <c r="E13" s="119">
        <v>12.1</v>
      </c>
      <c r="F13" s="119">
        <v>12.4</v>
      </c>
      <c r="G13" s="119">
        <v>12.1</v>
      </c>
      <c r="H13" s="119">
        <v>7.1</v>
      </c>
      <c r="I13" s="119">
        <v>7.1</v>
      </c>
      <c r="J13" s="119">
        <v>7.2</v>
      </c>
      <c r="K13" s="119">
        <v>7.2</v>
      </c>
      <c r="L13" s="119">
        <v>7.2</v>
      </c>
      <c r="M13" s="276">
        <v>7.1</v>
      </c>
      <c r="N13" s="117" t="s">
        <v>90</v>
      </c>
    </row>
    <row r="14" spans="1:20" s="13" customFormat="1" ht="12" customHeight="1">
      <c r="A14" s="109" t="s">
        <v>21</v>
      </c>
      <c r="B14" s="138">
        <v>11.4</v>
      </c>
      <c r="C14" s="119">
        <v>10.6</v>
      </c>
      <c r="D14" s="119">
        <v>10.4</v>
      </c>
      <c r="E14" s="119">
        <v>10</v>
      </c>
      <c r="F14" s="119">
        <v>10.1</v>
      </c>
      <c r="G14" s="119">
        <v>10.3</v>
      </c>
      <c r="H14" s="119">
        <v>9.8000000000000007</v>
      </c>
      <c r="I14" s="119">
        <v>9.4</v>
      </c>
      <c r="J14" s="119">
        <v>9.4</v>
      </c>
      <c r="K14" s="119">
        <v>9.4</v>
      </c>
      <c r="L14" s="119">
        <v>9.1</v>
      </c>
      <c r="M14" s="276">
        <v>9.3000000000000007</v>
      </c>
      <c r="N14" s="117" t="s">
        <v>87</v>
      </c>
    </row>
    <row r="15" spans="1:20" s="13" customFormat="1" ht="12" customHeight="1">
      <c r="A15" s="109" t="s">
        <v>83</v>
      </c>
      <c r="B15" s="138">
        <v>28.7</v>
      </c>
      <c r="C15" s="119">
        <v>30.3</v>
      </c>
      <c r="D15" s="119">
        <v>31.9</v>
      </c>
      <c r="E15" s="119">
        <v>31</v>
      </c>
      <c r="F15" s="119">
        <v>31.3</v>
      </c>
      <c r="G15" s="119">
        <v>30.3</v>
      </c>
      <c r="H15" s="119">
        <v>6.1</v>
      </c>
      <c r="I15" s="119">
        <v>6.1</v>
      </c>
      <c r="J15" s="119">
        <v>6.4</v>
      </c>
      <c r="K15" s="119">
        <v>6</v>
      </c>
      <c r="L15" s="119">
        <v>6.1</v>
      </c>
      <c r="M15" s="276">
        <v>6.4</v>
      </c>
      <c r="N15" s="117" t="s">
        <v>104</v>
      </c>
    </row>
    <row r="16" spans="1:20" s="13" customFormat="1" ht="12" customHeight="1">
      <c r="A16" s="109" t="s">
        <v>22</v>
      </c>
      <c r="B16" s="138">
        <v>11.4</v>
      </c>
      <c r="C16" s="119">
        <v>11.1</v>
      </c>
      <c r="D16" s="119">
        <v>11</v>
      </c>
      <c r="E16" s="119">
        <v>10.7</v>
      </c>
      <c r="F16" s="119">
        <v>10.5</v>
      </c>
      <c r="G16" s="119">
        <v>10.1</v>
      </c>
      <c r="H16" s="119">
        <v>9.5</v>
      </c>
      <c r="I16" s="119">
        <v>9.4</v>
      </c>
      <c r="J16" s="119">
        <v>9.5</v>
      </c>
      <c r="K16" s="119">
        <v>9.5</v>
      </c>
      <c r="L16" s="119">
        <v>9.6</v>
      </c>
      <c r="M16" s="276">
        <v>9.5</v>
      </c>
      <c r="N16" s="117" t="s">
        <v>105</v>
      </c>
    </row>
    <row r="17" spans="1:14" s="13" customFormat="1" ht="12" customHeight="1">
      <c r="A17" s="109" t="s">
        <v>79</v>
      </c>
      <c r="B17" s="138">
        <v>12.8</v>
      </c>
      <c r="C17" s="119">
        <v>12.5</v>
      </c>
      <c r="D17" s="119">
        <v>12.4</v>
      </c>
      <c r="E17" s="119">
        <v>12.3</v>
      </c>
      <c r="F17" s="119">
        <v>12.2</v>
      </c>
      <c r="G17" s="119">
        <v>11.8</v>
      </c>
      <c r="H17" s="119">
        <v>8.6</v>
      </c>
      <c r="I17" s="119">
        <v>8.5</v>
      </c>
      <c r="J17" s="119">
        <v>8.8000000000000007</v>
      </c>
      <c r="K17" s="119">
        <v>8.8000000000000007</v>
      </c>
      <c r="L17" s="119">
        <v>8.5</v>
      </c>
      <c r="M17" s="276">
        <v>9.1</v>
      </c>
      <c r="N17" s="117" t="s">
        <v>91</v>
      </c>
    </row>
    <row r="18" spans="1:14" s="13" customFormat="1" ht="12" customHeight="1">
      <c r="A18" s="109" t="s">
        <v>23</v>
      </c>
      <c r="B18" s="138">
        <v>8.3000000000000007</v>
      </c>
      <c r="C18" s="119">
        <v>8.3000000000000007</v>
      </c>
      <c r="D18" s="119">
        <v>8.4</v>
      </c>
      <c r="E18" s="119">
        <v>8.5</v>
      </c>
      <c r="F18" s="119">
        <v>8.8000000000000007</v>
      </c>
      <c r="G18" s="119">
        <v>9.1</v>
      </c>
      <c r="H18" s="119">
        <v>10.5</v>
      </c>
      <c r="I18" s="119">
        <v>10.6</v>
      </c>
      <c r="J18" s="119">
        <v>10.8</v>
      </c>
      <c r="K18" s="119">
        <v>11.1</v>
      </c>
      <c r="L18" s="119">
        <v>10.7</v>
      </c>
      <c r="M18" s="276">
        <v>11.4</v>
      </c>
      <c r="N18" s="117" t="s">
        <v>92</v>
      </c>
    </row>
    <row r="19" spans="1:14" s="13" customFormat="1" ht="12" customHeight="1">
      <c r="A19" s="109" t="s">
        <v>6</v>
      </c>
      <c r="B19" s="138">
        <v>10.3</v>
      </c>
      <c r="C19" s="119">
        <v>9.6</v>
      </c>
      <c r="D19" s="119">
        <v>9.1</v>
      </c>
      <c r="E19" s="119">
        <v>8.6</v>
      </c>
      <c r="F19" s="119">
        <v>8.5</v>
      </c>
      <c r="G19" s="119">
        <v>8.5</v>
      </c>
      <c r="H19" s="119">
        <v>9.8000000000000007</v>
      </c>
      <c r="I19" s="119">
        <v>10</v>
      </c>
      <c r="J19" s="119">
        <v>10.6</v>
      </c>
      <c r="K19" s="119">
        <v>10.199999999999999</v>
      </c>
      <c r="L19" s="119">
        <v>10.4</v>
      </c>
      <c r="M19" s="276">
        <v>11.1</v>
      </c>
      <c r="N19" s="117" t="s">
        <v>41</v>
      </c>
    </row>
    <row r="20" spans="1:14" s="13" customFormat="1" ht="12" customHeight="1">
      <c r="A20" s="109" t="s">
        <v>24</v>
      </c>
      <c r="B20" s="138">
        <v>12.6</v>
      </c>
      <c r="C20" s="119">
        <v>13.5</v>
      </c>
      <c r="D20" s="119">
        <v>12.8</v>
      </c>
      <c r="E20" s="119">
        <v>7.9</v>
      </c>
      <c r="F20" s="119">
        <v>8.6</v>
      </c>
      <c r="G20" s="119">
        <v>8.1999999999999993</v>
      </c>
      <c r="H20" s="119">
        <v>6</v>
      </c>
      <c r="I20" s="119">
        <v>6</v>
      </c>
      <c r="J20" s="119">
        <v>6.1</v>
      </c>
      <c r="K20" s="119">
        <v>6</v>
      </c>
      <c r="L20" s="119">
        <v>6.2</v>
      </c>
      <c r="M20" s="276">
        <v>6.3</v>
      </c>
      <c r="N20" s="117" t="s">
        <v>42</v>
      </c>
    </row>
    <row r="21" spans="1:14" s="13" customFormat="1" ht="12" customHeight="1">
      <c r="A21" s="109" t="s">
        <v>25</v>
      </c>
      <c r="B21" s="138">
        <v>9</v>
      </c>
      <c r="C21" s="119">
        <v>8.8000000000000007</v>
      </c>
      <c r="D21" s="119">
        <v>9.1</v>
      </c>
      <c r="E21" s="119">
        <v>9</v>
      </c>
      <c r="F21" s="119">
        <v>9.5</v>
      </c>
      <c r="G21" s="119">
        <v>9.4</v>
      </c>
      <c r="H21" s="119">
        <v>13</v>
      </c>
      <c r="I21" s="119">
        <v>12.9</v>
      </c>
      <c r="J21" s="119">
        <v>13</v>
      </c>
      <c r="K21" s="119">
        <v>12.8</v>
      </c>
      <c r="L21" s="119">
        <v>12.8</v>
      </c>
      <c r="M21" s="276">
        <v>13.4</v>
      </c>
      <c r="N21" s="117" t="s">
        <v>106</v>
      </c>
    </row>
    <row r="22" spans="1:14" s="13" customFormat="1" ht="12" customHeight="1">
      <c r="A22" s="109" t="s">
        <v>7</v>
      </c>
      <c r="B22" s="138">
        <v>22.1</v>
      </c>
      <c r="C22" s="119">
        <v>21.1</v>
      </c>
      <c r="D22" s="119">
        <v>21.6</v>
      </c>
      <c r="E22" s="119">
        <v>21.4</v>
      </c>
      <c r="F22" s="119">
        <v>21</v>
      </c>
      <c r="G22" s="119" t="s">
        <v>196</v>
      </c>
      <c r="H22" s="119">
        <v>7.2</v>
      </c>
      <c r="I22" s="119">
        <v>7.1</v>
      </c>
      <c r="J22" s="119">
        <v>7</v>
      </c>
      <c r="K22" s="119">
        <v>7</v>
      </c>
      <c r="L22" s="119">
        <v>6.7</v>
      </c>
      <c r="M22" s="276" t="s">
        <v>196</v>
      </c>
      <c r="N22" s="117" t="s">
        <v>93</v>
      </c>
    </row>
    <row r="23" spans="1:14" s="13" customFormat="1" ht="12" customHeight="1">
      <c r="A23" s="109" t="s">
        <v>76</v>
      </c>
      <c r="B23" s="138">
        <v>25.3</v>
      </c>
      <c r="C23" s="119" t="s">
        <v>196</v>
      </c>
      <c r="D23" s="119" t="s">
        <v>196</v>
      </c>
      <c r="E23" s="119" t="s">
        <v>196</v>
      </c>
      <c r="F23" s="119" t="s">
        <v>196</v>
      </c>
      <c r="G23" s="119" t="s">
        <v>196</v>
      </c>
      <c r="H23" s="119" t="s">
        <v>196</v>
      </c>
      <c r="I23" s="119" t="s">
        <v>196</v>
      </c>
      <c r="J23" s="119" t="s">
        <v>196</v>
      </c>
      <c r="K23" s="119" t="s">
        <v>196</v>
      </c>
      <c r="L23" s="119" t="s">
        <v>196</v>
      </c>
      <c r="M23" s="276" t="s">
        <v>196</v>
      </c>
      <c r="N23" s="117" t="s">
        <v>94</v>
      </c>
    </row>
    <row r="24" spans="1:14" s="13" customFormat="1" ht="12" customHeight="1">
      <c r="A24" s="109" t="s">
        <v>14</v>
      </c>
      <c r="B24" s="138">
        <v>18.3</v>
      </c>
      <c r="C24" s="119">
        <v>18.399999999999999</v>
      </c>
      <c r="D24" s="119">
        <v>18.7</v>
      </c>
      <c r="E24" s="119">
        <v>19.100000000000001</v>
      </c>
      <c r="F24" s="119">
        <v>19.7</v>
      </c>
      <c r="G24" s="119">
        <v>19.899999999999999</v>
      </c>
      <c r="H24" s="119">
        <v>5.9</v>
      </c>
      <c r="I24" s="119">
        <v>5.0999999999999996</v>
      </c>
      <c r="J24" s="119">
        <v>4.8</v>
      </c>
      <c r="K24" s="119">
        <v>4.8</v>
      </c>
      <c r="L24" s="119">
        <v>5.7</v>
      </c>
      <c r="M24" s="276">
        <v>4.8</v>
      </c>
      <c r="N24" s="117" t="s">
        <v>107</v>
      </c>
    </row>
    <row r="25" spans="1:14" s="13" customFormat="1" ht="12" customHeight="1">
      <c r="A25" s="109" t="s">
        <v>15</v>
      </c>
      <c r="B25" s="138">
        <v>16.5</v>
      </c>
      <c r="C25" s="119">
        <v>16.2</v>
      </c>
      <c r="D25" s="119">
        <v>15.7</v>
      </c>
      <c r="E25" s="119">
        <v>15</v>
      </c>
      <c r="F25" s="119">
        <v>14.6</v>
      </c>
      <c r="G25" s="119">
        <v>14.2</v>
      </c>
      <c r="H25" s="119">
        <v>6.1</v>
      </c>
      <c r="I25" s="119">
        <v>6.2</v>
      </c>
      <c r="J25" s="119">
        <v>6.4</v>
      </c>
      <c r="K25" s="119">
        <v>6.5</v>
      </c>
      <c r="L25" s="119">
        <v>6.3</v>
      </c>
      <c r="M25" s="276">
        <v>6.4</v>
      </c>
      <c r="N25" s="117" t="s">
        <v>2</v>
      </c>
    </row>
    <row r="26" spans="1:14" s="13" customFormat="1" ht="12" customHeight="1">
      <c r="A26" s="109" t="s">
        <v>26</v>
      </c>
      <c r="B26" s="138">
        <v>21.8</v>
      </c>
      <c r="C26" s="119">
        <v>21.4</v>
      </c>
      <c r="D26" s="119">
        <v>21.6</v>
      </c>
      <c r="E26" s="119">
        <v>21.3</v>
      </c>
      <c r="F26" s="119">
        <v>21.5</v>
      </c>
      <c r="G26" s="119" t="s">
        <v>196</v>
      </c>
      <c r="H26" s="119">
        <v>5.2</v>
      </c>
      <c r="I26" s="119">
        <v>5.3</v>
      </c>
      <c r="J26" s="119">
        <v>5.3</v>
      </c>
      <c r="K26" s="119">
        <v>5.2</v>
      </c>
      <c r="L26" s="119">
        <v>5.2</v>
      </c>
      <c r="M26" s="276" t="s">
        <v>196</v>
      </c>
      <c r="N26" s="117" t="s">
        <v>108</v>
      </c>
    </row>
    <row r="27" spans="1:14" s="13" customFormat="1" ht="12" customHeight="1">
      <c r="A27" s="109" t="s">
        <v>27</v>
      </c>
      <c r="B27" s="138">
        <v>9.5</v>
      </c>
      <c r="C27" s="119">
        <v>9.1999999999999993</v>
      </c>
      <c r="D27" s="119">
        <v>9</v>
      </c>
      <c r="E27" s="119">
        <v>8.5</v>
      </c>
      <c r="F27" s="119">
        <v>8.3000000000000007</v>
      </c>
      <c r="G27" s="119">
        <v>8</v>
      </c>
      <c r="H27" s="119">
        <v>9.9</v>
      </c>
      <c r="I27" s="119">
        <v>10</v>
      </c>
      <c r="J27" s="119">
        <v>10.3</v>
      </c>
      <c r="K27" s="119">
        <v>10</v>
      </c>
      <c r="L27" s="119">
        <v>9.8000000000000007</v>
      </c>
      <c r="M27" s="276">
        <v>10.7</v>
      </c>
      <c r="N27" s="117" t="s">
        <v>109</v>
      </c>
    </row>
    <row r="28" spans="1:14" s="13" customFormat="1" ht="12" customHeight="1">
      <c r="A28" s="109" t="s">
        <v>77</v>
      </c>
      <c r="B28" s="138">
        <v>8.4</v>
      </c>
      <c r="C28" s="119">
        <v>8.1999999999999993</v>
      </c>
      <c r="D28" s="119">
        <v>8.1</v>
      </c>
      <c r="E28" s="119">
        <v>8.1</v>
      </c>
      <c r="F28" s="119">
        <v>7.9</v>
      </c>
      <c r="G28" s="119">
        <v>7.9</v>
      </c>
      <c r="H28" s="119">
        <v>9.3000000000000007</v>
      </c>
      <c r="I28" s="119">
        <v>9.8000000000000007</v>
      </c>
      <c r="J28" s="119">
        <v>9.8000000000000007</v>
      </c>
      <c r="K28" s="119">
        <v>10</v>
      </c>
      <c r="L28" s="119">
        <v>10</v>
      </c>
      <c r="M28" s="276">
        <v>10.199999999999999</v>
      </c>
      <c r="N28" s="117" t="s">
        <v>43</v>
      </c>
    </row>
    <row r="29" spans="1:14" s="13" customFormat="1" ht="12" customHeight="1">
      <c r="A29" s="114" t="s">
        <v>28</v>
      </c>
      <c r="B29" s="139">
        <v>9.4</v>
      </c>
      <c r="C29" s="120">
        <v>9.4</v>
      </c>
      <c r="D29" s="120">
        <v>9.6</v>
      </c>
      <c r="E29" s="120">
        <v>8.6</v>
      </c>
      <c r="F29" s="120">
        <v>8.6</v>
      </c>
      <c r="G29" s="120">
        <v>8.6</v>
      </c>
      <c r="H29" s="120">
        <v>5.0999999999999996</v>
      </c>
      <c r="I29" s="120">
        <v>5.0999999999999996</v>
      </c>
      <c r="J29" s="120">
        <v>5.3</v>
      </c>
      <c r="K29" s="120">
        <v>5.3</v>
      </c>
      <c r="L29" s="120">
        <v>5.3</v>
      </c>
      <c r="M29" s="270">
        <v>5.4</v>
      </c>
      <c r="N29" s="136" t="s">
        <v>44</v>
      </c>
    </row>
    <row r="30" spans="1:14" s="13" customFormat="1" ht="12" customHeight="1">
      <c r="A30" s="109" t="s">
        <v>10</v>
      </c>
      <c r="B30" s="138">
        <v>17.2</v>
      </c>
      <c r="C30" s="119">
        <v>17.600000000000001</v>
      </c>
      <c r="D30" s="119">
        <v>17.2</v>
      </c>
      <c r="E30" s="119">
        <v>17.8</v>
      </c>
      <c r="F30" s="119">
        <v>16.7</v>
      </c>
      <c r="G30" s="119">
        <v>16.7</v>
      </c>
      <c r="H30" s="119">
        <v>4.5999999999999996</v>
      </c>
      <c r="I30" s="119">
        <v>4.7</v>
      </c>
      <c r="J30" s="119">
        <v>4.7</v>
      </c>
      <c r="K30" s="119">
        <v>4.7</v>
      </c>
      <c r="L30" s="119">
        <v>4.8</v>
      </c>
      <c r="M30" s="276">
        <v>5</v>
      </c>
      <c r="N30" s="117" t="s">
        <v>110</v>
      </c>
    </row>
    <row r="31" spans="1:14" s="13" customFormat="1" ht="12" customHeight="1">
      <c r="A31" s="109" t="s">
        <v>80</v>
      </c>
      <c r="B31" s="138" t="s">
        <v>196</v>
      </c>
      <c r="C31" s="119">
        <v>19.600000000000001</v>
      </c>
      <c r="D31" s="119">
        <v>18.7</v>
      </c>
      <c r="E31" s="119">
        <v>18.3</v>
      </c>
      <c r="F31" s="119" t="s">
        <v>196</v>
      </c>
      <c r="G31" s="119">
        <v>19.5</v>
      </c>
      <c r="H31" s="119">
        <v>5.2</v>
      </c>
      <c r="I31" s="119">
        <v>5.0999999999999996</v>
      </c>
      <c r="J31" s="119">
        <v>5.0999999999999996</v>
      </c>
      <c r="K31" s="119">
        <v>5.0999999999999996</v>
      </c>
      <c r="L31" s="119">
        <v>5.3</v>
      </c>
      <c r="M31" s="276">
        <v>5.4</v>
      </c>
      <c r="N31" s="117" t="s">
        <v>45</v>
      </c>
    </row>
    <row r="32" spans="1:14" s="13" customFormat="1" ht="12" customHeight="1">
      <c r="A32" s="109" t="s">
        <v>29</v>
      </c>
      <c r="B32" s="138">
        <v>11.1</v>
      </c>
      <c r="C32" s="119">
        <v>10.8</v>
      </c>
      <c r="D32" s="119">
        <v>10.5</v>
      </c>
      <c r="E32" s="119">
        <v>10.199999999999999</v>
      </c>
      <c r="F32" s="119">
        <v>10.4</v>
      </c>
      <c r="G32" s="119">
        <v>10</v>
      </c>
      <c r="H32" s="119">
        <v>8.1999999999999993</v>
      </c>
      <c r="I32" s="119">
        <v>8.1</v>
      </c>
      <c r="J32" s="119">
        <v>8.4</v>
      </c>
      <c r="K32" s="119">
        <v>8.4</v>
      </c>
      <c r="L32" s="119">
        <v>8.3000000000000007</v>
      </c>
      <c r="M32" s="276">
        <v>8.6999999999999993</v>
      </c>
      <c r="N32" s="117" t="s">
        <v>46</v>
      </c>
    </row>
    <row r="33" spans="1:14" s="13" customFormat="1" ht="12" customHeight="1">
      <c r="A33" s="109" t="s">
        <v>30</v>
      </c>
      <c r="B33" s="138">
        <v>14.7</v>
      </c>
      <c r="C33" s="119">
        <v>14</v>
      </c>
      <c r="D33" s="119">
        <v>13.9</v>
      </c>
      <c r="E33" s="119">
        <v>13.2</v>
      </c>
      <c r="F33" s="119">
        <v>12.7</v>
      </c>
      <c r="G33" s="119">
        <v>13.3</v>
      </c>
      <c r="H33" s="119">
        <v>6.5</v>
      </c>
      <c r="I33" s="119">
        <v>6.9</v>
      </c>
      <c r="J33" s="119">
        <v>6.8</v>
      </c>
      <c r="K33" s="119">
        <v>6.7</v>
      </c>
      <c r="L33" s="119">
        <v>6.9</v>
      </c>
      <c r="M33" s="276">
        <v>6.9</v>
      </c>
      <c r="N33" s="117" t="s">
        <v>47</v>
      </c>
    </row>
    <row r="34" spans="1:14" s="13" customFormat="1" ht="12" customHeight="1">
      <c r="A34" s="109" t="s">
        <v>31</v>
      </c>
      <c r="B34" s="138">
        <v>12.6</v>
      </c>
      <c r="C34" s="119">
        <v>12.2</v>
      </c>
      <c r="D34" s="119">
        <v>12</v>
      </c>
      <c r="E34" s="119">
        <v>11.6</v>
      </c>
      <c r="F34" s="119">
        <v>11.5</v>
      </c>
      <c r="G34" s="119">
        <v>11.4</v>
      </c>
      <c r="H34" s="119">
        <v>8.5</v>
      </c>
      <c r="I34" s="119">
        <v>8.4</v>
      </c>
      <c r="J34" s="119">
        <v>8.4</v>
      </c>
      <c r="K34" s="119">
        <v>8.1</v>
      </c>
      <c r="L34" s="119">
        <v>7.9</v>
      </c>
      <c r="M34" s="276">
        <v>7.9</v>
      </c>
      <c r="N34" s="117" t="s">
        <v>48</v>
      </c>
    </row>
    <row r="35" spans="1:14" s="13" customFormat="1" ht="12" customHeight="1">
      <c r="A35" s="109" t="s">
        <v>8</v>
      </c>
      <c r="B35" s="138" t="s">
        <v>196</v>
      </c>
      <c r="C35" s="119" t="s">
        <v>196</v>
      </c>
      <c r="D35" s="119" t="s">
        <v>196</v>
      </c>
      <c r="E35" s="119" t="s">
        <v>196</v>
      </c>
      <c r="F35" s="119" t="s">
        <v>196</v>
      </c>
      <c r="G35" s="119" t="s">
        <v>196</v>
      </c>
      <c r="H35" s="119" t="s">
        <v>196</v>
      </c>
      <c r="I35" s="119" t="s">
        <v>196</v>
      </c>
      <c r="J35" s="119" t="s">
        <v>196</v>
      </c>
      <c r="K35" s="119" t="s">
        <v>196</v>
      </c>
      <c r="L35" s="119" t="s">
        <v>196</v>
      </c>
      <c r="M35" s="276" t="s">
        <v>196</v>
      </c>
      <c r="N35" s="117" t="s">
        <v>95</v>
      </c>
    </row>
    <row r="36" spans="1:14" s="13" customFormat="1" ht="12" customHeight="1">
      <c r="A36" s="109" t="s">
        <v>32</v>
      </c>
      <c r="B36" s="138">
        <v>19.100000000000001</v>
      </c>
      <c r="C36" s="119">
        <v>18.399999999999999</v>
      </c>
      <c r="D36" s="119">
        <v>18.600000000000001</v>
      </c>
      <c r="E36" s="119">
        <v>17.899999999999999</v>
      </c>
      <c r="F36" s="119">
        <v>17.5</v>
      </c>
      <c r="G36" s="119">
        <v>17.2</v>
      </c>
      <c r="H36" s="119">
        <v>5.2</v>
      </c>
      <c r="I36" s="119">
        <v>5.3</v>
      </c>
      <c r="J36" s="119">
        <v>5.3</v>
      </c>
      <c r="K36" s="119" t="s">
        <v>196</v>
      </c>
      <c r="L36" s="119">
        <v>5.4</v>
      </c>
      <c r="M36" s="276">
        <v>5.5</v>
      </c>
      <c r="N36" s="117" t="s">
        <v>96</v>
      </c>
    </row>
    <row r="37" spans="1:14" s="13" customFormat="1" ht="12" customHeight="1">
      <c r="A37" s="109" t="s">
        <v>82</v>
      </c>
      <c r="B37" s="138">
        <v>10.7</v>
      </c>
      <c r="C37" s="119">
        <v>10.1</v>
      </c>
      <c r="D37" s="119">
        <v>10</v>
      </c>
      <c r="E37" s="119">
        <v>9.6999999999999993</v>
      </c>
      <c r="F37" s="119">
        <v>9.9</v>
      </c>
      <c r="G37" s="119">
        <v>9.6999999999999993</v>
      </c>
      <c r="H37" s="119">
        <v>9.8000000000000007</v>
      </c>
      <c r="I37" s="119">
        <v>9.6999999999999993</v>
      </c>
      <c r="J37" s="119">
        <v>10</v>
      </c>
      <c r="K37" s="119">
        <v>10.1</v>
      </c>
      <c r="L37" s="119">
        <v>9.9</v>
      </c>
      <c r="M37" s="276">
        <v>10.4</v>
      </c>
      <c r="N37" s="117" t="s">
        <v>49</v>
      </c>
    </row>
    <row r="38" spans="1:14" s="13" customFormat="1" ht="12" customHeight="1">
      <c r="A38" s="109" t="s">
        <v>33</v>
      </c>
      <c r="B38" s="138">
        <v>9.6</v>
      </c>
      <c r="C38" s="119">
        <v>9.1999999999999993</v>
      </c>
      <c r="D38" s="119">
        <v>8.5</v>
      </c>
      <c r="E38" s="119">
        <v>7.9</v>
      </c>
      <c r="F38" s="119">
        <v>7.9</v>
      </c>
      <c r="G38" s="119">
        <v>8.1999999999999993</v>
      </c>
      <c r="H38" s="119">
        <v>10</v>
      </c>
      <c r="I38" s="119">
        <v>9.6999999999999993</v>
      </c>
      <c r="J38" s="119">
        <v>10.199999999999999</v>
      </c>
      <c r="K38" s="119">
        <v>10.199999999999999</v>
      </c>
      <c r="L38" s="119">
        <v>10.1</v>
      </c>
      <c r="M38" s="276">
        <v>10.5</v>
      </c>
      <c r="N38" s="117" t="s">
        <v>111</v>
      </c>
    </row>
    <row r="39" spans="1:14" s="13" customFormat="1" ht="12" customHeight="1">
      <c r="A39" s="109" t="s">
        <v>34</v>
      </c>
      <c r="B39" s="138">
        <v>12.5</v>
      </c>
      <c r="C39" s="119">
        <v>12.6</v>
      </c>
      <c r="D39" s="119">
        <v>13.3</v>
      </c>
      <c r="E39" s="119">
        <v>13.2</v>
      </c>
      <c r="F39" s="119" t="s">
        <v>196</v>
      </c>
      <c r="G39" s="119" t="s">
        <v>196</v>
      </c>
      <c r="H39" s="119">
        <v>14.2</v>
      </c>
      <c r="I39" s="119">
        <v>13.5</v>
      </c>
      <c r="J39" s="119">
        <v>13.3</v>
      </c>
      <c r="K39" s="119">
        <v>13.1</v>
      </c>
      <c r="L39" s="119" t="s">
        <v>196</v>
      </c>
      <c r="M39" s="276" t="s">
        <v>196</v>
      </c>
      <c r="N39" s="117" t="s">
        <v>88</v>
      </c>
    </row>
    <row r="40" spans="1:14" s="13" customFormat="1" ht="12" customHeight="1">
      <c r="A40" s="109" t="s">
        <v>11</v>
      </c>
      <c r="B40" s="138" t="s">
        <v>196</v>
      </c>
      <c r="C40" s="119" t="s">
        <v>196</v>
      </c>
      <c r="D40" s="119" t="s">
        <v>196</v>
      </c>
      <c r="E40" s="119" t="s">
        <v>196</v>
      </c>
      <c r="F40" s="119" t="s">
        <v>196</v>
      </c>
      <c r="G40" s="119" t="s">
        <v>196</v>
      </c>
      <c r="H40" s="119" t="s">
        <v>196</v>
      </c>
      <c r="I40" s="119" t="s">
        <v>196</v>
      </c>
      <c r="J40" s="119" t="s">
        <v>196</v>
      </c>
      <c r="K40" s="119" t="s">
        <v>196</v>
      </c>
      <c r="L40" s="119" t="s">
        <v>196</v>
      </c>
      <c r="M40" s="276" t="s">
        <v>196</v>
      </c>
      <c r="N40" s="117" t="s">
        <v>97</v>
      </c>
    </row>
    <row r="41" spans="1:14" s="13" customFormat="1" ht="12" customHeight="1">
      <c r="A41" s="109" t="s">
        <v>35</v>
      </c>
      <c r="B41" s="138">
        <v>10.1</v>
      </c>
      <c r="C41" s="119">
        <v>10.5</v>
      </c>
      <c r="D41" s="119">
        <v>11.2</v>
      </c>
      <c r="E41" s="119">
        <v>10.3</v>
      </c>
      <c r="F41" s="119">
        <v>10.9</v>
      </c>
      <c r="G41" s="119">
        <v>10.8</v>
      </c>
      <c r="H41" s="119">
        <v>4.7</v>
      </c>
      <c r="I41" s="119">
        <v>4.8</v>
      </c>
      <c r="J41" s="119">
        <v>4.8</v>
      </c>
      <c r="K41" s="119">
        <v>4.9000000000000004</v>
      </c>
      <c r="L41" s="119">
        <v>5</v>
      </c>
      <c r="M41" s="276">
        <v>5.0999999999999996</v>
      </c>
      <c r="N41" s="117" t="s">
        <v>50</v>
      </c>
    </row>
    <row r="42" spans="1:14" s="13" customFormat="1" ht="12" customHeight="1">
      <c r="A42" s="109" t="s">
        <v>12</v>
      </c>
      <c r="B42" s="138" t="s">
        <v>196</v>
      </c>
      <c r="C42" s="119" t="s">
        <v>196</v>
      </c>
      <c r="D42" s="119" t="s">
        <v>196</v>
      </c>
      <c r="E42" s="119" t="s">
        <v>196</v>
      </c>
      <c r="F42" s="119" t="s">
        <v>196</v>
      </c>
      <c r="G42" s="119" t="s">
        <v>196</v>
      </c>
      <c r="H42" s="119" t="s">
        <v>196</v>
      </c>
      <c r="I42" s="119" t="s">
        <v>196</v>
      </c>
      <c r="J42" s="119" t="s">
        <v>196</v>
      </c>
      <c r="K42" s="119" t="s">
        <v>196</v>
      </c>
      <c r="L42" s="119" t="s">
        <v>196</v>
      </c>
      <c r="M42" s="276" t="s">
        <v>196</v>
      </c>
      <c r="N42" s="117" t="s">
        <v>112</v>
      </c>
    </row>
    <row r="43" spans="1:14" s="13" customFormat="1" ht="12" customHeight="1">
      <c r="A43" s="109" t="s">
        <v>36</v>
      </c>
      <c r="B43" s="138">
        <v>10.4</v>
      </c>
      <c r="C43" s="119">
        <v>10.1</v>
      </c>
      <c r="D43" s="119">
        <v>9.6999999999999993</v>
      </c>
      <c r="E43" s="119">
        <v>9.1</v>
      </c>
      <c r="F43" s="119">
        <v>9.1999999999999993</v>
      </c>
      <c r="G43" s="119">
        <v>9</v>
      </c>
      <c r="H43" s="119">
        <v>8.1999999999999993</v>
      </c>
      <c r="I43" s="119">
        <v>8.3000000000000007</v>
      </c>
      <c r="J43" s="119">
        <v>8.6</v>
      </c>
      <c r="K43" s="119">
        <v>8.3000000000000007</v>
      </c>
      <c r="L43" s="119">
        <v>8.5</v>
      </c>
      <c r="M43" s="276">
        <v>9</v>
      </c>
      <c r="N43" s="117" t="s">
        <v>113</v>
      </c>
    </row>
    <row r="44" spans="1:14" s="13" customFormat="1" ht="12" customHeight="1">
      <c r="A44" s="109" t="s">
        <v>37</v>
      </c>
      <c r="B44" s="138">
        <v>12.3</v>
      </c>
      <c r="C44" s="119">
        <v>11.8</v>
      </c>
      <c r="D44" s="119">
        <v>11.9</v>
      </c>
      <c r="E44" s="119">
        <v>11.8</v>
      </c>
      <c r="F44" s="119">
        <v>11.9</v>
      </c>
      <c r="G44" s="119">
        <v>11.8</v>
      </c>
      <c r="H44" s="119">
        <v>9.6</v>
      </c>
      <c r="I44" s="119">
        <v>9.5</v>
      </c>
      <c r="J44" s="119">
        <v>9.6999999999999993</v>
      </c>
      <c r="K44" s="119">
        <v>9.4</v>
      </c>
      <c r="L44" s="119">
        <v>9.1999999999999993</v>
      </c>
      <c r="M44" s="276">
        <v>9.3000000000000007</v>
      </c>
      <c r="N44" s="117" t="s">
        <v>51</v>
      </c>
    </row>
    <row r="45" spans="1:14" s="13" customFormat="1" ht="12" customHeight="1">
      <c r="A45" s="109" t="s">
        <v>38</v>
      </c>
      <c r="B45" s="138">
        <v>10.3</v>
      </c>
      <c r="C45" s="119">
        <v>10.199999999999999</v>
      </c>
      <c r="D45" s="119">
        <v>10.3</v>
      </c>
      <c r="E45" s="119">
        <v>10.199999999999999</v>
      </c>
      <c r="F45" s="119">
        <v>10.4</v>
      </c>
      <c r="G45" s="119">
        <v>10.3</v>
      </c>
      <c r="H45" s="119">
        <v>8</v>
      </c>
      <c r="I45" s="119">
        <v>7.8</v>
      </c>
      <c r="J45" s="119">
        <v>8</v>
      </c>
      <c r="K45" s="119">
        <v>8</v>
      </c>
      <c r="L45" s="119">
        <v>7.8</v>
      </c>
      <c r="M45" s="276">
        <v>8.1999999999999993</v>
      </c>
      <c r="N45" s="117" t="s">
        <v>52</v>
      </c>
    </row>
    <row r="46" spans="1:14" s="13" customFormat="1" ht="12" customHeight="1">
      <c r="A46" s="109" t="s">
        <v>73</v>
      </c>
      <c r="B46" s="138">
        <v>7.2</v>
      </c>
      <c r="C46" s="119">
        <v>8.5</v>
      </c>
      <c r="D46" s="119">
        <v>9.9</v>
      </c>
      <c r="E46" s="119">
        <v>8.5</v>
      </c>
      <c r="F46" s="119">
        <v>9</v>
      </c>
      <c r="G46" s="119">
        <v>9.1</v>
      </c>
      <c r="H46" s="119">
        <v>6.3</v>
      </c>
      <c r="I46" s="119">
        <v>6.6</v>
      </c>
      <c r="J46" s="119">
        <v>6.6</v>
      </c>
      <c r="K46" s="119">
        <v>6.7</v>
      </c>
      <c r="L46" s="119">
        <v>7</v>
      </c>
      <c r="M46" s="276">
        <v>7</v>
      </c>
      <c r="N46" s="117" t="s">
        <v>99</v>
      </c>
    </row>
    <row r="47" spans="1:14" s="13" customFormat="1" ht="12" customHeight="1">
      <c r="A47" s="109" t="s">
        <v>122</v>
      </c>
      <c r="B47" s="138" t="s">
        <v>196</v>
      </c>
      <c r="C47" s="119" t="s">
        <v>196</v>
      </c>
      <c r="D47" s="119" t="s">
        <v>196</v>
      </c>
      <c r="E47" s="119" t="s">
        <v>196</v>
      </c>
      <c r="F47" s="119" t="s">
        <v>196</v>
      </c>
      <c r="G47" s="119" t="s">
        <v>196</v>
      </c>
      <c r="H47" s="119" t="s">
        <v>196</v>
      </c>
      <c r="I47" s="119" t="s">
        <v>196</v>
      </c>
      <c r="J47" s="119" t="s">
        <v>196</v>
      </c>
      <c r="K47" s="119" t="s">
        <v>196</v>
      </c>
      <c r="L47" s="119" t="s">
        <v>196</v>
      </c>
      <c r="M47" s="276" t="s">
        <v>196</v>
      </c>
      <c r="N47" s="117" t="s">
        <v>98</v>
      </c>
    </row>
    <row r="48" spans="1:14" s="13" customFormat="1" ht="12" customHeight="1">
      <c r="A48" s="109" t="s">
        <v>121</v>
      </c>
      <c r="B48" s="138">
        <v>17.2</v>
      </c>
      <c r="C48" s="119">
        <v>16.8</v>
      </c>
      <c r="D48" s="119">
        <v>17.2</v>
      </c>
      <c r="E48" s="119">
        <v>17</v>
      </c>
      <c r="F48" s="119">
        <v>17.399999999999999</v>
      </c>
      <c r="G48" s="119">
        <v>17.100000000000001</v>
      </c>
      <c r="H48" s="119">
        <v>5</v>
      </c>
      <c r="I48" s="119">
        <v>5.0999999999999996</v>
      </c>
      <c r="J48" s="119">
        <v>5</v>
      </c>
      <c r="K48" s="119">
        <v>4.9000000000000004</v>
      </c>
      <c r="L48" s="119">
        <v>5.0999999999999996</v>
      </c>
      <c r="M48" s="276">
        <v>5.2</v>
      </c>
      <c r="N48" s="117" t="s">
        <v>3</v>
      </c>
    </row>
    <row r="49" spans="1:14" s="13" customFormat="1" ht="12" customHeight="1">
      <c r="A49" s="109" t="s">
        <v>39</v>
      </c>
      <c r="B49" s="138">
        <v>12.9</v>
      </c>
      <c r="C49" s="119">
        <v>12.8</v>
      </c>
      <c r="D49" s="119">
        <v>12.8</v>
      </c>
      <c r="E49" s="119">
        <v>12.1</v>
      </c>
      <c r="F49" s="119">
        <v>12</v>
      </c>
      <c r="G49" s="119">
        <v>12</v>
      </c>
      <c r="H49" s="119">
        <v>8.9</v>
      </c>
      <c r="I49" s="119">
        <v>8.6999999999999993</v>
      </c>
      <c r="J49" s="119">
        <v>8.9</v>
      </c>
      <c r="K49" s="119">
        <v>9</v>
      </c>
      <c r="L49" s="119">
        <v>8.8000000000000007</v>
      </c>
      <c r="M49" s="276">
        <v>9.3000000000000007</v>
      </c>
      <c r="N49" s="117" t="s">
        <v>114</v>
      </c>
    </row>
    <row r="50" spans="1:14" s="13" customFormat="1" ht="12" customHeight="1">
      <c r="A50" s="110" t="s">
        <v>74</v>
      </c>
      <c r="B50" s="140">
        <v>12.9</v>
      </c>
      <c r="C50" s="134">
        <v>12.7</v>
      </c>
      <c r="D50" s="134">
        <v>12.6</v>
      </c>
      <c r="E50" s="134">
        <v>12.4</v>
      </c>
      <c r="F50" s="134">
        <v>12.5</v>
      </c>
      <c r="G50" s="134">
        <v>12.4</v>
      </c>
      <c r="H50" s="134">
        <v>8</v>
      </c>
      <c r="I50" s="134">
        <v>8.1</v>
      </c>
      <c r="J50" s="134">
        <v>8.1</v>
      </c>
      <c r="K50" s="134">
        <v>8.1999999999999993</v>
      </c>
      <c r="L50" s="134">
        <v>8.1999999999999993</v>
      </c>
      <c r="M50" s="277">
        <v>8.4</v>
      </c>
      <c r="N50" s="107" t="s">
        <v>243</v>
      </c>
    </row>
    <row r="51" spans="1:14" s="10" customFormat="1" ht="11.1" customHeight="1">
      <c r="A51" s="156" t="s">
        <v>320</v>
      </c>
      <c r="B51" s="156"/>
      <c r="C51" s="156"/>
      <c r="D51" s="156"/>
      <c r="E51" s="156"/>
      <c r="F51" s="156"/>
      <c r="G51" s="156"/>
      <c r="H51" s="156" t="s">
        <v>322</v>
      </c>
      <c r="I51" s="156"/>
      <c r="J51" s="156"/>
      <c r="K51" s="156"/>
      <c r="L51" s="156"/>
      <c r="M51" s="156"/>
      <c r="N51" s="156"/>
    </row>
    <row r="52" spans="1:14" s="10" customFormat="1" ht="11.1" customHeight="1">
      <c r="A52" s="55" t="s">
        <v>392</v>
      </c>
      <c r="B52" s="55"/>
      <c r="C52" s="55"/>
      <c r="D52" s="55"/>
      <c r="E52" s="55"/>
      <c r="F52" s="55"/>
      <c r="G52" s="55"/>
      <c r="H52" s="55" t="s">
        <v>389</v>
      </c>
      <c r="I52" s="55"/>
      <c r="J52" s="55"/>
      <c r="K52" s="55"/>
      <c r="L52" s="55"/>
      <c r="M52" s="55"/>
      <c r="N52" s="55"/>
    </row>
    <row r="53" spans="1:14" s="10" customFormat="1" ht="11.1" customHeight="1">
      <c r="A53" s="55" t="s">
        <v>393</v>
      </c>
      <c r="B53" s="55"/>
      <c r="C53" s="55"/>
      <c r="D53" s="55"/>
      <c r="E53" s="55"/>
      <c r="F53" s="55"/>
      <c r="G53" s="55"/>
      <c r="H53" s="55" t="s">
        <v>390</v>
      </c>
      <c r="I53" s="55"/>
      <c r="J53" s="55"/>
      <c r="K53" s="55"/>
      <c r="L53" s="55"/>
      <c r="M53" s="55"/>
      <c r="N53" s="55"/>
    </row>
    <row r="54" spans="1:14" s="10" customFormat="1" ht="11.1" customHeight="1">
      <c r="A54" s="55" t="s">
        <v>321</v>
      </c>
      <c r="B54" s="55"/>
      <c r="C54" s="55"/>
      <c r="D54" s="55"/>
      <c r="E54" s="55"/>
      <c r="F54" s="55"/>
      <c r="G54" s="55"/>
      <c r="H54" s="55" t="s">
        <v>391</v>
      </c>
      <c r="I54" s="55"/>
      <c r="J54" s="55"/>
      <c r="K54" s="55"/>
      <c r="L54" s="55"/>
      <c r="M54" s="55"/>
      <c r="N54" s="55"/>
    </row>
  </sheetData>
  <mergeCells count="5">
    <mergeCell ref="A4:A5"/>
    <mergeCell ref="B4:G4"/>
    <mergeCell ref="N4:N5"/>
    <mergeCell ref="A2:N2"/>
    <mergeCell ref="H4:M4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83" firstPageNumber="138" orientation="portrait" blackAndWhite="1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A1:W69"/>
  <sheetViews>
    <sheetView showGridLines="0" view="pageBreakPreview" zoomScaleNormal="120" zoomScaleSheetLayoutView="100" workbookViewId="0">
      <selection activeCell="A2" sqref="A2:L2"/>
    </sheetView>
  </sheetViews>
  <sheetFormatPr defaultRowHeight="16.5"/>
  <cols>
    <col min="1" max="1" width="11.77734375" style="7" customWidth="1"/>
    <col min="2" max="2" width="1.109375" style="7" customWidth="1"/>
    <col min="3" max="3" width="10.109375" style="7" customWidth="1"/>
    <col min="4" max="4" width="8.44140625" style="7" customWidth="1"/>
    <col min="5" max="11" width="8.33203125" style="7" customWidth="1"/>
    <col min="12" max="12" width="11.109375" style="7" customWidth="1"/>
    <col min="13" max="19" width="8.88671875" style="8"/>
    <col min="20" max="23" width="8.88671875" style="10"/>
    <col min="24" max="16384" width="8.88671875" style="7"/>
  </cols>
  <sheetData>
    <row r="1" spans="1:23" s="13" customFormat="1" ht="12">
      <c r="E1" s="15"/>
      <c r="F1" s="15"/>
      <c r="G1" s="15"/>
      <c r="H1" s="15"/>
      <c r="I1" s="15"/>
      <c r="J1" s="15"/>
      <c r="K1" s="15"/>
      <c r="M1" s="8"/>
      <c r="N1" s="8"/>
      <c r="O1" s="8"/>
      <c r="P1" s="8"/>
      <c r="Q1" s="8"/>
      <c r="R1" s="8"/>
      <c r="S1" s="8"/>
      <c r="T1" s="20"/>
      <c r="U1" s="10"/>
      <c r="V1" s="10"/>
      <c r="W1" s="10"/>
    </row>
    <row r="2" spans="1:23" s="26" customFormat="1" ht="39" customHeight="1">
      <c r="A2" s="374" t="s">
        <v>230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27"/>
      <c r="N2" s="27"/>
      <c r="O2" s="27"/>
      <c r="P2" s="27"/>
      <c r="Q2" s="27"/>
      <c r="R2" s="27"/>
      <c r="S2" s="27"/>
    </row>
    <row r="3" spans="1:23" s="16" customFormat="1" ht="19.5" customHeight="1">
      <c r="A3" s="21" t="s">
        <v>84</v>
      </c>
      <c r="B3" s="21"/>
      <c r="C3" s="21"/>
      <c r="D3" s="21"/>
      <c r="E3" s="23"/>
      <c r="F3" s="23"/>
      <c r="H3" s="23"/>
      <c r="I3" s="23"/>
      <c r="J3" s="23"/>
      <c r="K3" s="23"/>
      <c r="L3" s="23" t="s">
        <v>199</v>
      </c>
      <c r="M3" s="50"/>
      <c r="N3" s="50"/>
      <c r="O3" s="50"/>
      <c r="P3" s="50"/>
      <c r="Q3" s="50"/>
      <c r="R3" s="50"/>
      <c r="S3" s="50"/>
    </row>
    <row r="4" spans="1:23" s="13" customFormat="1" ht="29.25" customHeight="1">
      <c r="A4" s="34" t="s">
        <v>397</v>
      </c>
      <c r="B4" s="152"/>
      <c r="C4" s="73" t="s">
        <v>324</v>
      </c>
      <c r="D4" s="73" t="s">
        <v>285</v>
      </c>
      <c r="E4" s="73">
        <v>2010</v>
      </c>
      <c r="F4" s="73">
        <v>2011</v>
      </c>
      <c r="G4" s="73">
        <v>2012</v>
      </c>
      <c r="H4" s="73">
        <v>2013</v>
      </c>
      <c r="I4" s="153">
        <v>2014</v>
      </c>
      <c r="J4" s="51">
        <v>2015</v>
      </c>
      <c r="K4" s="214">
        <v>2016</v>
      </c>
      <c r="L4" s="154" t="s">
        <v>280</v>
      </c>
      <c r="M4" s="3"/>
      <c r="N4" s="3"/>
      <c r="O4" s="3"/>
      <c r="P4" s="3"/>
      <c r="Q4" s="3"/>
      <c r="R4" s="3"/>
      <c r="S4" s="3"/>
    </row>
    <row r="5" spans="1:23" s="13" customFormat="1" ht="13.5" customHeight="1">
      <c r="A5" s="103" t="s">
        <v>16</v>
      </c>
      <c r="B5" s="170"/>
      <c r="C5" s="311" t="s">
        <v>323</v>
      </c>
      <c r="D5" s="315" t="s">
        <v>168</v>
      </c>
      <c r="E5" s="308" t="s">
        <v>196</v>
      </c>
      <c r="F5" s="151">
        <v>7.2</v>
      </c>
      <c r="G5" s="151">
        <v>7.2</v>
      </c>
      <c r="H5" s="151">
        <v>7.1</v>
      </c>
      <c r="I5" s="151">
        <v>7.3</v>
      </c>
      <c r="J5" s="151" t="s">
        <v>196</v>
      </c>
      <c r="K5" s="269" t="s">
        <v>196</v>
      </c>
      <c r="L5" s="106" t="s">
        <v>100</v>
      </c>
    </row>
    <row r="6" spans="1:23" s="13" customFormat="1" ht="13.5" customHeight="1">
      <c r="A6" s="68" t="s">
        <v>78</v>
      </c>
      <c r="B6" s="171"/>
      <c r="C6" s="312" t="s">
        <v>323</v>
      </c>
      <c r="D6" s="316" t="s">
        <v>168</v>
      </c>
      <c r="E6" s="307">
        <v>5.2</v>
      </c>
      <c r="F6" s="119">
        <v>5.0999999999999996</v>
      </c>
      <c r="G6" s="119">
        <v>5.2</v>
      </c>
      <c r="H6" s="119">
        <v>5.7</v>
      </c>
      <c r="I6" s="119">
        <v>6.1</v>
      </c>
      <c r="J6" s="119">
        <v>6.1</v>
      </c>
      <c r="K6" s="270">
        <v>5.7</v>
      </c>
      <c r="L6" s="96" t="s">
        <v>101</v>
      </c>
    </row>
    <row r="7" spans="1:23" s="13" customFormat="1" ht="13.5" customHeight="1">
      <c r="A7" s="68" t="s">
        <v>17</v>
      </c>
      <c r="B7" s="171"/>
      <c r="C7" s="312" t="s">
        <v>323</v>
      </c>
      <c r="D7" s="316" t="s">
        <v>168</v>
      </c>
      <c r="E7" s="307">
        <v>4.8</v>
      </c>
      <c r="F7" s="119">
        <v>4.5999999999999996</v>
      </c>
      <c r="G7" s="119">
        <v>4.9000000000000004</v>
      </c>
      <c r="H7" s="119">
        <v>5.3</v>
      </c>
      <c r="I7" s="119">
        <v>5.6</v>
      </c>
      <c r="J7" s="119">
        <v>5.7</v>
      </c>
      <c r="K7" s="270">
        <v>6</v>
      </c>
      <c r="L7" s="96" t="s">
        <v>40</v>
      </c>
    </row>
    <row r="8" spans="1:23" s="13" customFormat="1" ht="13.5" customHeight="1">
      <c r="A8" s="68" t="s">
        <v>18</v>
      </c>
      <c r="B8" s="171"/>
      <c r="C8" s="312" t="s">
        <v>323</v>
      </c>
      <c r="D8" s="316" t="s">
        <v>168</v>
      </c>
      <c r="E8" s="307">
        <v>8.3000000000000007</v>
      </c>
      <c r="F8" s="119">
        <v>7.1</v>
      </c>
      <c r="G8" s="119">
        <v>7.5</v>
      </c>
      <c r="H8" s="119">
        <v>8.4</v>
      </c>
      <c r="I8" s="119">
        <v>8.5</v>
      </c>
      <c r="J8" s="119">
        <v>8.5</v>
      </c>
      <c r="K8" s="270">
        <v>7.8</v>
      </c>
      <c r="L8" s="96" t="s">
        <v>85</v>
      </c>
    </row>
    <row r="9" spans="1:23" s="13" customFormat="1" ht="13.5" customHeight="1">
      <c r="A9" s="68" t="s">
        <v>75</v>
      </c>
      <c r="B9" s="171" t="s">
        <v>333</v>
      </c>
      <c r="C9" s="312" t="s">
        <v>323</v>
      </c>
      <c r="D9" s="316" t="s">
        <v>167</v>
      </c>
      <c r="E9" s="307" t="s">
        <v>196</v>
      </c>
      <c r="F9" s="119">
        <v>6.7</v>
      </c>
      <c r="G9" s="119">
        <v>6.2</v>
      </c>
      <c r="H9" s="119">
        <v>6.5</v>
      </c>
      <c r="I9" s="119">
        <v>6.9</v>
      </c>
      <c r="J9" s="119">
        <v>6.9</v>
      </c>
      <c r="K9" s="270" t="s">
        <v>196</v>
      </c>
      <c r="L9" s="96" t="s">
        <v>86</v>
      </c>
    </row>
    <row r="10" spans="1:23" s="13" customFormat="1" ht="13.5" customHeight="1">
      <c r="A10" s="68" t="s">
        <v>19</v>
      </c>
      <c r="B10" s="171"/>
      <c r="C10" s="312" t="s">
        <v>323</v>
      </c>
      <c r="D10" s="316" t="s">
        <v>168</v>
      </c>
      <c r="E10" s="307">
        <v>8.1</v>
      </c>
      <c r="F10" s="119">
        <v>7.5</v>
      </c>
      <c r="G10" s="119">
        <v>7.3</v>
      </c>
      <c r="H10" s="119">
        <v>7.1</v>
      </c>
      <c r="I10" s="119">
        <v>6.9</v>
      </c>
      <c r="J10" s="119">
        <v>6.9</v>
      </c>
      <c r="K10" s="270">
        <v>7</v>
      </c>
      <c r="L10" s="96" t="s">
        <v>89</v>
      </c>
    </row>
    <row r="11" spans="1:23" s="13" customFormat="1" ht="13.5" customHeight="1">
      <c r="A11" s="68" t="s">
        <v>20</v>
      </c>
      <c r="B11" s="171"/>
      <c r="C11" s="312" t="s">
        <v>323</v>
      </c>
      <c r="D11" s="316" t="s">
        <v>168</v>
      </c>
      <c r="E11" s="307">
        <v>8.4</v>
      </c>
      <c r="F11" s="119">
        <v>7.3</v>
      </c>
      <c r="G11" s="119">
        <v>6.7</v>
      </c>
      <c r="H11" s="119">
        <v>6.2</v>
      </c>
      <c r="I11" s="119">
        <v>6.7</v>
      </c>
      <c r="J11" s="119">
        <v>6.5</v>
      </c>
      <c r="K11" s="270">
        <v>6.7</v>
      </c>
      <c r="L11" s="96" t="s">
        <v>103</v>
      </c>
    </row>
    <row r="12" spans="1:23" s="13" customFormat="1" ht="13.5" customHeight="1">
      <c r="A12" s="68" t="s">
        <v>81</v>
      </c>
      <c r="B12" s="171"/>
      <c r="C12" s="312" t="s">
        <v>323</v>
      </c>
      <c r="D12" s="316" t="s">
        <v>169</v>
      </c>
      <c r="E12" s="307">
        <v>4.0999999999999996</v>
      </c>
      <c r="F12" s="119">
        <v>4.0999999999999996</v>
      </c>
      <c r="G12" s="119">
        <v>4.0999999999999996</v>
      </c>
      <c r="H12" s="119">
        <v>4.0999999999999996</v>
      </c>
      <c r="I12" s="119">
        <v>4.0999999999999996</v>
      </c>
      <c r="J12" s="119" t="s">
        <v>196</v>
      </c>
      <c r="K12" s="270" t="s">
        <v>196</v>
      </c>
      <c r="L12" s="96" t="s">
        <v>90</v>
      </c>
    </row>
    <row r="13" spans="1:23" s="13" customFormat="1" ht="13.5" customHeight="1">
      <c r="A13" s="68" t="s">
        <v>21</v>
      </c>
      <c r="B13" s="171"/>
      <c r="C13" s="312" t="s">
        <v>323</v>
      </c>
      <c r="D13" s="316" t="s">
        <v>168</v>
      </c>
      <c r="E13" s="307">
        <v>7.5</v>
      </c>
      <c r="F13" s="119">
        <v>7.6</v>
      </c>
      <c r="G13" s="119">
        <v>7.5</v>
      </c>
      <c r="H13" s="119">
        <v>7</v>
      </c>
      <c r="I13" s="119">
        <v>6.6</v>
      </c>
      <c r="J13" s="119">
        <v>6.2</v>
      </c>
      <c r="K13" s="270">
        <v>6.2</v>
      </c>
      <c r="L13" s="96" t="s">
        <v>87</v>
      </c>
    </row>
    <row r="14" spans="1:23" s="13" customFormat="1" ht="13.5" customHeight="1">
      <c r="A14" s="68" t="s">
        <v>83</v>
      </c>
      <c r="B14" s="171" t="s">
        <v>244</v>
      </c>
      <c r="C14" s="312" t="s">
        <v>323</v>
      </c>
      <c r="D14" s="316" t="s">
        <v>168</v>
      </c>
      <c r="E14" s="307">
        <v>9</v>
      </c>
      <c r="F14" s="119">
        <v>12</v>
      </c>
      <c r="G14" s="119">
        <v>12.7</v>
      </c>
      <c r="H14" s="119">
        <v>13.2</v>
      </c>
      <c r="I14" s="119">
        <v>13</v>
      </c>
      <c r="J14" s="119">
        <v>12.8</v>
      </c>
      <c r="K14" s="270">
        <v>12</v>
      </c>
      <c r="L14" s="96" t="s">
        <v>104</v>
      </c>
    </row>
    <row r="15" spans="1:23" s="13" customFormat="1" ht="13.5" customHeight="1">
      <c r="A15" s="68" t="s">
        <v>22</v>
      </c>
      <c r="B15" s="171"/>
      <c r="C15" s="312" t="s">
        <v>323</v>
      </c>
      <c r="D15" s="316" t="s">
        <v>168</v>
      </c>
      <c r="E15" s="307">
        <v>8.4</v>
      </c>
      <c r="F15" s="119">
        <v>7.8</v>
      </c>
      <c r="G15" s="119">
        <v>7.7</v>
      </c>
      <c r="H15" s="119">
        <v>8.1999999999999993</v>
      </c>
      <c r="I15" s="119">
        <v>8.6999999999999993</v>
      </c>
      <c r="J15" s="119">
        <v>9.4</v>
      </c>
      <c r="K15" s="270">
        <v>8.8000000000000007</v>
      </c>
      <c r="L15" s="96" t="s">
        <v>105</v>
      </c>
    </row>
    <row r="16" spans="1:23" s="13" customFormat="1" ht="13.5" customHeight="1">
      <c r="A16" s="68" t="s">
        <v>79</v>
      </c>
      <c r="B16" s="171"/>
      <c r="C16" s="312" t="s">
        <v>323</v>
      </c>
      <c r="D16" s="316" t="s">
        <v>168</v>
      </c>
      <c r="E16" s="307">
        <v>8.9</v>
      </c>
      <c r="F16" s="119">
        <v>8.8000000000000007</v>
      </c>
      <c r="G16" s="119">
        <v>9.4</v>
      </c>
      <c r="H16" s="119">
        <v>9.9</v>
      </c>
      <c r="I16" s="119">
        <v>10.3</v>
      </c>
      <c r="J16" s="119">
        <v>10.4</v>
      </c>
      <c r="K16" s="270">
        <v>10.1</v>
      </c>
      <c r="L16" s="96" t="s">
        <v>91</v>
      </c>
    </row>
    <row r="17" spans="1:12" s="13" customFormat="1" ht="13.5" customHeight="1">
      <c r="A17" s="68" t="s">
        <v>23</v>
      </c>
      <c r="B17" s="171"/>
      <c r="C17" s="312" t="s">
        <v>323</v>
      </c>
      <c r="D17" s="316" t="s">
        <v>168</v>
      </c>
      <c r="E17" s="307">
        <v>7</v>
      </c>
      <c r="F17" s="119">
        <v>5.8</v>
      </c>
      <c r="G17" s="119">
        <v>5.4</v>
      </c>
      <c r="H17" s="119">
        <v>5.2</v>
      </c>
      <c r="I17" s="119">
        <v>5</v>
      </c>
      <c r="J17" s="119">
        <v>4.5999999999999996</v>
      </c>
      <c r="K17" s="270">
        <v>4.0999999999999996</v>
      </c>
      <c r="L17" s="96" t="s">
        <v>92</v>
      </c>
    </row>
    <row r="18" spans="1:12" s="13" customFormat="1" ht="13.5" customHeight="1">
      <c r="A18" s="68" t="s">
        <v>6</v>
      </c>
      <c r="B18" s="171"/>
      <c r="C18" s="312" t="s">
        <v>323</v>
      </c>
      <c r="D18" s="316" t="s">
        <v>168</v>
      </c>
      <c r="E18" s="307">
        <v>12.7</v>
      </c>
      <c r="F18" s="119">
        <v>17.899999999999999</v>
      </c>
      <c r="G18" s="119">
        <v>24.4</v>
      </c>
      <c r="H18" s="119">
        <v>27.5</v>
      </c>
      <c r="I18" s="119">
        <v>26.5</v>
      </c>
      <c r="J18" s="119">
        <v>24.9</v>
      </c>
      <c r="K18" s="270">
        <v>23.5</v>
      </c>
      <c r="L18" s="96" t="s">
        <v>41</v>
      </c>
    </row>
    <row r="19" spans="1:12" s="13" customFormat="1" ht="13.5" customHeight="1">
      <c r="A19" s="68" t="s">
        <v>24</v>
      </c>
      <c r="B19" s="171"/>
      <c r="C19" s="312" t="s">
        <v>323</v>
      </c>
      <c r="D19" s="316" t="s">
        <v>168</v>
      </c>
      <c r="E19" s="307">
        <v>4.3</v>
      </c>
      <c r="F19" s="119">
        <v>3.4</v>
      </c>
      <c r="G19" s="119">
        <v>3.3</v>
      </c>
      <c r="H19" s="119">
        <v>3.4</v>
      </c>
      <c r="I19" s="119">
        <v>3.3</v>
      </c>
      <c r="J19" s="119">
        <v>3.3</v>
      </c>
      <c r="K19" s="270">
        <v>3.4</v>
      </c>
      <c r="L19" s="96" t="s">
        <v>42</v>
      </c>
    </row>
    <row r="20" spans="1:12" s="13" customFormat="1" ht="13.5" customHeight="1">
      <c r="A20" s="68" t="s">
        <v>25</v>
      </c>
      <c r="B20" s="171"/>
      <c r="C20" s="312" t="s">
        <v>323</v>
      </c>
      <c r="D20" s="316" t="s">
        <v>168</v>
      </c>
      <c r="E20" s="307">
        <v>11.2</v>
      </c>
      <c r="F20" s="119">
        <v>11</v>
      </c>
      <c r="G20" s="119">
        <v>11</v>
      </c>
      <c r="H20" s="119">
        <v>10.199999999999999</v>
      </c>
      <c r="I20" s="119">
        <v>7.7</v>
      </c>
      <c r="J20" s="119">
        <v>6.8</v>
      </c>
      <c r="K20" s="270">
        <v>5.0999999999999996</v>
      </c>
      <c r="L20" s="96" t="s">
        <v>106</v>
      </c>
    </row>
    <row r="21" spans="1:12" s="13" customFormat="1" ht="13.5" customHeight="1">
      <c r="A21" s="68" t="s">
        <v>7</v>
      </c>
      <c r="B21" s="171"/>
      <c r="C21" s="312" t="s">
        <v>323</v>
      </c>
      <c r="D21" s="316" t="s">
        <v>168</v>
      </c>
      <c r="E21" s="307">
        <v>3.5</v>
      </c>
      <c r="F21" s="119" t="s">
        <v>196</v>
      </c>
      <c r="G21" s="119">
        <v>2.5</v>
      </c>
      <c r="H21" s="119">
        <v>4.5</v>
      </c>
      <c r="I21" s="119">
        <v>4.9000000000000004</v>
      </c>
      <c r="J21" s="119" t="s">
        <v>196</v>
      </c>
      <c r="K21" s="270" t="s">
        <v>196</v>
      </c>
      <c r="L21" s="96" t="s">
        <v>93</v>
      </c>
    </row>
    <row r="22" spans="1:12" s="13" customFormat="1" ht="13.5" customHeight="1">
      <c r="A22" s="68" t="s">
        <v>76</v>
      </c>
      <c r="B22" s="171"/>
      <c r="C22" s="312" t="s">
        <v>323</v>
      </c>
      <c r="D22" s="316" t="s">
        <v>168</v>
      </c>
      <c r="E22" s="307">
        <v>7.1</v>
      </c>
      <c r="F22" s="119">
        <v>6.6</v>
      </c>
      <c r="G22" s="119">
        <v>6.1</v>
      </c>
      <c r="H22" s="119">
        <v>6.2</v>
      </c>
      <c r="I22" s="119">
        <v>5.9</v>
      </c>
      <c r="J22" s="119">
        <v>6.2</v>
      </c>
      <c r="K22" s="270">
        <v>5.6</v>
      </c>
      <c r="L22" s="96" t="s">
        <v>94</v>
      </c>
    </row>
    <row r="23" spans="1:12" s="13" customFormat="1" ht="13.5" customHeight="1">
      <c r="A23" s="68" t="s">
        <v>14</v>
      </c>
      <c r="B23" s="171"/>
      <c r="C23" s="312" t="s">
        <v>323</v>
      </c>
      <c r="D23" s="316" t="s">
        <v>168</v>
      </c>
      <c r="E23" s="307">
        <v>13.5</v>
      </c>
      <c r="F23" s="119">
        <v>12.3</v>
      </c>
      <c r="G23" s="119">
        <v>12.2</v>
      </c>
      <c r="H23" s="119">
        <v>10.4</v>
      </c>
      <c r="I23" s="119">
        <v>10.6</v>
      </c>
      <c r="J23" s="119">
        <v>11.1</v>
      </c>
      <c r="K23" s="270" t="s">
        <v>196</v>
      </c>
      <c r="L23" s="96" t="s">
        <v>107</v>
      </c>
    </row>
    <row r="24" spans="1:12" s="13" customFormat="1" ht="13.5" customHeight="1">
      <c r="A24" s="68" t="s">
        <v>15</v>
      </c>
      <c r="B24" s="171"/>
      <c r="C24" s="312" t="s">
        <v>323</v>
      </c>
      <c r="D24" s="316" t="s">
        <v>168</v>
      </c>
      <c r="E24" s="307">
        <v>13.9</v>
      </c>
      <c r="F24" s="119">
        <v>14.6</v>
      </c>
      <c r="G24" s="119">
        <v>14.7</v>
      </c>
      <c r="H24" s="119">
        <v>13</v>
      </c>
      <c r="I24" s="119">
        <v>11.3</v>
      </c>
      <c r="J24" s="119">
        <v>9.4</v>
      </c>
      <c r="K24" s="270">
        <v>7.9</v>
      </c>
      <c r="L24" s="96" t="s">
        <v>2</v>
      </c>
    </row>
    <row r="25" spans="1:12" s="13" customFormat="1" ht="13.5" customHeight="1">
      <c r="A25" s="68" t="s">
        <v>26</v>
      </c>
      <c r="B25" s="171"/>
      <c r="C25" s="312" t="s">
        <v>323</v>
      </c>
      <c r="D25" s="316" t="s">
        <v>168</v>
      </c>
      <c r="E25" s="307">
        <v>6.6</v>
      </c>
      <c r="F25" s="119">
        <v>5.6</v>
      </c>
      <c r="G25" s="119">
        <v>6.9</v>
      </c>
      <c r="H25" s="119">
        <v>6.2</v>
      </c>
      <c r="I25" s="119">
        <v>5.9</v>
      </c>
      <c r="J25" s="119">
        <v>5.3</v>
      </c>
      <c r="K25" s="270">
        <v>4.8</v>
      </c>
      <c r="L25" s="96" t="s">
        <v>108</v>
      </c>
    </row>
    <row r="26" spans="1:12" s="13" customFormat="1" ht="13.5" customHeight="1">
      <c r="A26" s="68" t="s">
        <v>27</v>
      </c>
      <c r="B26" s="171"/>
      <c r="C26" s="312" t="s">
        <v>323</v>
      </c>
      <c r="D26" s="316" t="s">
        <v>168</v>
      </c>
      <c r="E26" s="307">
        <v>8.4</v>
      </c>
      <c r="F26" s="119">
        <v>8.4</v>
      </c>
      <c r="G26" s="119">
        <v>10.7</v>
      </c>
      <c r="H26" s="119">
        <v>12.2</v>
      </c>
      <c r="I26" s="119">
        <v>12.7</v>
      </c>
      <c r="J26" s="119">
        <v>11.9</v>
      </c>
      <c r="K26" s="270">
        <v>11.7</v>
      </c>
      <c r="L26" s="96" t="s">
        <v>109</v>
      </c>
    </row>
    <row r="27" spans="1:12" s="13" customFormat="1" ht="13.5" customHeight="1">
      <c r="A27" s="68" t="s">
        <v>77</v>
      </c>
      <c r="B27" s="171"/>
      <c r="C27" s="312" t="s">
        <v>323</v>
      </c>
      <c r="D27" s="316" t="s">
        <v>168</v>
      </c>
      <c r="E27" s="307">
        <v>5.0999999999999996</v>
      </c>
      <c r="F27" s="119">
        <v>4.5999999999999996</v>
      </c>
      <c r="G27" s="119">
        <v>4.4000000000000004</v>
      </c>
      <c r="H27" s="119">
        <v>4</v>
      </c>
      <c r="I27" s="119">
        <v>3.6</v>
      </c>
      <c r="J27" s="119">
        <v>3.3</v>
      </c>
      <c r="K27" s="270">
        <v>3.1</v>
      </c>
      <c r="L27" s="96" t="s">
        <v>43</v>
      </c>
    </row>
    <row r="28" spans="1:12" s="13" customFormat="1" ht="13.5" customHeight="1">
      <c r="A28" s="66" t="s">
        <v>28</v>
      </c>
      <c r="B28" s="172" t="s">
        <v>331</v>
      </c>
      <c r="C28" s="313" t="s">
        <v>323</v>
      </c>
      <c r="D28" s="317" t="s">
        <v>168</v>
      </c>
      <c r="E28" s="309">
        <v>3.7</v>
      </c>
      <c r="F28" s="120">
        <v>3.4</v>
      </c>
      <c r="G28" s="120">
        <v>3.2</v>
      </c>
      <c r="H28" s="120">
        <v>3.1</v>
      </c>
      <c r="I28" s="120">
        <v>3.5</v>
      </c>
      <c r="J28" s="120">
        <v>3.6</v>
      </c>
      <c r="K28" s="270">
        <v>3.7</v>
      </c>
      <c r="L28" s="116" t="s">
        <v>44</v>
      </c>
    </row>
    <row r="29" spans="1:12" s="13" customFormat="1" ht="13.5" customHeight="1">
      <c r="A29" s="68" t="s">
        <v>10</v>
      </c>
      <c r="B29" s="171"/>
      <c r="C29" s="312" t="s">
        <v>323</v>
      </c>
      <c r="D29" s="316" t="s">
        <v>168</v>
      </c>
      <c r="E29" s="307">
        <v>3.3</v>
      </c>
      <c r="F29" s="119">
        <v>3.1</v>
      </c>
      <c r="G29" s="119">
        <v>3</v>
      </c>
      <c r="H29" s="119">
        <v>3.1</v>
      </c>
      <c r="I29" s="119">
        <v>2.9</v>
      </c>
      <c r="J29" s="119">
        <v>3.1</v>
      </c>
      <c r="K29" s="270" t="s">
        <v>196</v>
      </c>
      <c r="L29" s="96" t="s">
        <v>110</v>
      </c>
    </row>
    <row r="30" spans="1:12" s="13" customFormat="1" ht="13.5" customHeight="1">
      <c r="A30" s="68" t="s">
        <v>80</v>
      </c>
      <c r="B30" s="171"/>
      <c r="C30" s="312" t="s">
        <v>323</v>
      </c>
      <c r="D30" s="316" t="s">
        <v>168</v>
      </c>
      <c r="E30" s="307">
        <v>5.3</v>
      </c>
      <c r="F30" s="119">
        <v>5.2</v>
      </c>
      <c r="G30" s="119">
        <v>4.9000000000000004</v>
      </c>
      <c r="H30" s="119">
        <v>4.9000000000000004</v>
      </c>
      <c r="I30" s="119">
        <v>4.8</v>
      </c>
      <c r="J30" s="119">
        <v>4.3</v>
      </c>
      <c r="K30" s="270">
        <v>3.9</v>
      </c>
      <c r="L30" s="96" t="s">
        <v>45</v>
      </c>
    </row>
    <row r="31" spans="1:12" s="13" customFormat="1" ht="13.5" customHeight="1">
      <c r="A31" s="68" t="s">
        <v>29</v>
      </c>
      <c r="B31" s="171"/>
      <c r="C31" s="312" t="s">
        <v>323</v>
      </c>
      <c r="D31" s="316" t="s">
        <v>168</v>
      </c>
      <c r="E31" s="307">
        <v>4.5</v>
      </c>
      <c r="F31" s="119">
        <v>5</v>
      </c>
      <c r="G31" s="119">
        <v>5.8</v>
      </c>
      <c r="H31" s="119">
        <v>7.2</v>
      </c>
      <c r="I31" s="119">
        <v>7.4</v>
      </c>
      <c r="J31" s="119">
        <v>6.9</v>
      </c>
      <c r="K31" s="270">
        <v>6</v>
      </c>
      <c r="L31" s="96" t="s">
        <v>46</v>
      </c>
    </row>
    <row r="32" spans="1:12" s="13" customFormat="1" ht="13.5" customHeight="1">
      <c r="A32" s="68" t="s">
        <v>30</v>
      </c>
      <c r="B32" s="171"/>
      <c r="C32" s="312" t="s">
        <v>323</v>
      </c>
      <c r="D32" s="316" t="s">
        <v>168</v>
      </c>
      <c r="E32" s="307">
        <v>6.1</v>
      </c>
      <c r="F32" s="119">
        <v>6</v>
      </c>
      <c r="G32" s="119">
        <v>6.4</v>
      </c>
      <c r="H32" s="119">
        <v>5.8</v>
      </c>
      <c r="I32" s="119">
        <v>5.4</v>
      </c>
      <c r="J32" s="119">
        <v>5.4</v>
      </c>
      <c r="K32" s="270">
        <v>5.0999999999999996</v>
      </c>
      <c r="L32" s="96" t="s">
        <v>47</v>
      </c>
    </row>
    <row r="33" spans="1:12" s="13" customFormat="1" ht="13.5" customHeight="1">
      <c r="A33" s="68" t="s">
        <v>31</v>
      </c>
      <c r="B33" s="171"/>
      <c r="C33" s="312" t="s">
        <v>323</v>
      </c>
      <c r="D33" s="316" t="s">
        <v>168</v>
      </c>
      <c r="E33" s="307">
        <v>3.5</v>
      </c>
      <c r="F33" s="119">
        <v>3.2</v>
      </c>
      <c r="G33" s="119">
        <v>3.1</v>
      </c>
      <c r="H33" s="119">
        <v>3.4</v>
      </c>
      <c r="I33" s="119">
        <v>3.5</v>
      </c>
      <c r="J33" s="119">
        <v>4.3</v>
      </c>
      <c r="K33" s="270">
        <v>4.7</v>
      </c>
      <c r="L33" s="96" t="s">
        <v>48</v>
      </c>
    </row>
    <row r="34" spans="1:12" s="13" customFormat="1" ht="13.5" customHeight="1">
      <c r="A34" s="68" t="s">
        <v>8</v>
      </c>
      <c r="B34" s="171" t="s">
        <v>333</v>
      </c>
      <c r="C34" s="312" t="s">
        <v>323</v>
      </c>
      <c r="D34" s="316" t="s">
        <v>168</v>
      </c>
      <c r="E34" s="307">
        <v>0.7</v>
      </c>
      <c r="F34" s="119">
        <v>0.8</v>
      </c>
      <c r="G34" s="119" t="s">
        <v>196</v>
      </c>
      <c r="H34" s="119">
        <v>3</v>
      </c>
      <c r="I34" s="119">
        <v>1.8</v>
      </c>
      <c r="J34" s="119">
        <v>3.6</v>
      </c>
      <c r="K34" s="270" t="s">
        <v>196</v>
      </c>
      <c r="L34" s="96" t="s">
        <v>95</v>
      </c>
    </row>
    <row r="35" spans="1:12" s="13" customFormat="1" ht="13.5" customHeight="1">
      <c r="A35" s="68" t="s">
        <v>32</v>
      </c>
      <c r="B35" s="171"/>
      <c r="C35" s="312" t="s">
        <v>323</v>
      </c>
      <c r="D35" s="316" t="s">
        <v>168</v>
      </c>
      <c r="E35" s="307">
        <v>7.4</v>
      </c>
      <c r="F35" s="119">
        <v>7</v>
      </c>
      <c r="G35" s="119">
        <v>7</v>
      </c>
      <c r="H35" s="119">
        <v>7.1</v>
      </c>
      <c r="I35" s="119">
        <v>6.6</v>
      </c>
      <c r="J35" s="119">
        <v>6.3</v>
      </c>
      <c r="K35" s="270">
        <v>5.5</v>
      </c>
      <c r="L35" s="96" t="s">
        <v>96</v>
      </c>
    </row>
    <row r="36" spans="1:12" s="13" customFormat="1" ht="13.5" customHeight="1">
      <c r="A36" s="68" t="s">
        <v>82</v>
      </c>
      <c r="B36" s="171"/>
      <c r="C36" s="312" t="s">
        <v>323</v>
      </c>
      <c r="D36" s="316" t="s">
        <v>168</v>
      </c>
      <c r="E36" s="307">
        <v>9.6</v>
      </c>
      <c r="F36" s="119">
        <v>9.6</v>
      </c>
      <c r="G36" s="119">
        <v>10.1</v>
      </c>
      <c r="H36" s="119">
        <v>10.3</v>
      </c>
      <c r="I36" s="119">
        <v>9</v>
      </c>
      <c r="J36" s="119">
        <v>7.5</v>
      </c>
      <c r="K36" s="270">
        <v>6.2</v>
      </c>
      <c r="L36" s="96" t="s">
        <v>49</v>
      </c>
    </row>
    <row r="37" spans="1:12" s="13" customFormat="1" ht="13.5" customHeight="1">
      <c r="A37" s="68" t="s">
        <v>33</v>
      </c>
      <c r="B37" s="171"/>
      <c r="C37" s="312" t="s">
        <v>323</v>
      </c>
      <c r="D37" s="316" t="s">
        <v>168</v>
      </c>
      <c r="E37" s="307">
        <v>10.8</v>
      </c>
      <c r="F37" s="119">
        <v>12.7</v>
      </c>
      <c r="G37" s="119">
        <v>15.5</v>
      </c>
      <c r="H37" s="119">
        <v>16.2</v>
      </c>
      <c r="I37" s="119">
        <v>13.9</v>
      </c>
      <c r="J37" s="119">
        <v>12.4</v>
      </c>
      <c r="K37" s="270">
        <v>11.1</v>
      </c>
      <c r="L37" s="96" t="s">
        <v>111</v>
      </c>
    </row>
    <row r="38" spans="1:12" s="13" customFormat="1" ht="13.5" customHeight="1">
      <c r="A38" s="68" t="s">
        <v>34</v>
      </c>
      <c r="B38" s="171"/>
      <c r="C38" s="312" t="s">
        <v>323</v>
      </c>
      <c r="D38" s="316" t="s">
        <v>168</v>
      </c>
      <c r="E38" s="307">
        <v>7.4</v>
      </c>
      <c r="F38" s="119">
        <v>6.5</v>
      </c>
      <c r="G38" s="119">
        <v>5.4</v>
      </c>
      <c r="H38" s="119">
        <v>5.5</v>
      </c>
      <c r="I38" s="119">
        <v>5.2</v>
      </c>
      <c r="J38" s="119">
        <v>5.6</v>
      </c>
      <c r="K38" s="270" t="s">
        <v>196</v>
      </c>
      <c r="L38" s="96" t="s">
        <v>88</v>
      </c>
    </row>
    <row r="39" spans="1:12" s="13" customFormat="1" ht="13.5" customHeight="1">
      <c r="A39" s="68" t="s">
        <v>11</v>
      </c>
      <c r="B39" s="171"/>
      <c r="C39" s="312" t="s">
        <v>323</v>
      </c>
      <c r="D39" s="316" t="s">
        <v>168</v>
      </c>
      <c r="E39" s="307" t="s">
        <v>196</v>
      </c>
      <c r="F39" s="119">
        <v>5.8</v>
      </c>
      <c r="G39" s="119">
        <v>5.5</v>
      </c>
      <c r="H39" s="119">
        <v>5.6</v>
      </c>
      <c r="I39" s="119">
        <v>5.7</v>
      </c>
      <c r="J39" s="119">
        <v>5.6</v>
      </c>
      <c r="K39" s="270" t="s">
        <v>196</v>
      </c>
      <c r="L39" s="96" t="s">
        <v>97</v>
      </c>
    </row>
    <row r="40" spans="1:12" s="13" customFormat="1" ht="13.5" customHeight="1">
      <c r="A40" s="68" t="s">
        <v>35</v>
      </c>
      <c r="B40" s="171"/>
      <c r="C40" s="312" t="s">
        <v>323</v>
      </c>
      <c r="D40" s="316" t="s">
        <v>168</v>
      </c>
      <c r="E40" s="307">
        <v>3.2</v>
      </c>
      <c r="F40" s="119">
        <v>2.9</v>
      </c>
      <c r="G40" s="119">
        <v>2.8</v>
      </c>
      <c r="H40" s="119">
        <v>2.8</v>
      </c>
      <c r="I40" s="119">
        <v>2.8</v>
      </c>
      <c r="J40" s="119">
        <v>1.7</v>
      </c>
      <c r="K40" s="270">
        <v>1.8</v>
      </c>
      <c r="L40" s="96" t="s">
        <v>50</v>
      </c>
    </row>
    <row r="41" spans="1:12" s="13" customFormat="1" ht="13.5" customHeight="1">
      <c r="A41" s="68" t="s">
        <v>12</v>
      </c>
      <c r="B41" s="171"/>
      <c r="C41" s="312" t="s">
        <v>323</v>
      </c>
      <c r="D41" s="316" t="s">
        <v>168</v>
      </c>
      <c r="E41" s="307">
        <v>24.7</v>
      </c>
      <c r="F41" s="119">
        <v>24.7</v>
      </c>
      <c r="G41" s="119">
        <v>24.7</v>
      </c>
      <c r="H41" s="119">
        <v>24.6</v>
      </c>
      <c r="I41" s="119">
        <v>24.9</v>
      </c>
      <c r="J41" s="119">
        <v>25.2</v>
      </c>
      <c r="K41" s="270">
        <v>26.6</v>
      </c>
      <c r="L41" s="96" t="s">
        <v>112</v>
      </c>
    </row>
    <row r="42" spans="1:12" s="13" customFormat="1" ht="13.5" customHeight="1">
      <c r="A42" s="68" t="s">
        <v>36</v>
      </c>
      <c r="B42" s="171"/>
      <c r="C42" s="312" t="s">
        <v>323</v>
      </c>
      <c r="D42" s="316" t="s">
        <v>168</v>
      </c>
      <c r="E42" s="307">
        <v>19.899999999999999</v>
      </c>
      <c r="F42" s="119">
        <v>21.4</v>
      </c>
      <c r="G42" s="119">
        <v>24.8</v>
      </c>
      <c r="H42" s="119">
        <v>26.1</v>
      </c>
      <c r="I42" s="119">
        <v>24.4</v>
      </c>
      <c r="J42" s="119">
        <v>22.1</v>
      </c>
      <c r="K42" s="270">
        <v>19.600000000000001</v>
      </c>
      <c r="L42" s="96" t="s">
        <v>113</v>
      </c>
    </row>
    <row r="43" spans="1:12" s="13" customFormat="1" ht="13.5" customHeight="1">
      <c r="A43" s="68" t="s">
        <v>37</v>
      </c>
      <c r="B43" s="171"/>
      <c r="C43" s="312" t="s">
        <v>323</v>
      </c>
      <c r="D43" s="316" t="s">
        <v>168</v>
      </c>
      <c r="E43" s="307">
        <v>8.6</v>
      </c>
      <c r="F43" s="119">
        <v>7.8</v>
      </c>
      <c r="G43" s="119">
        <v>8</v>
      </c>
      <c r="H43" s="119">
        <v>8</v>
      </c>
      <c r="I43" s="119">
        <v>7.9</v>
      </c>
      <c r="J43" s="119">
        <v>7.4</v>
      </c>
      <c r="K43" s="270">
        <v>7</v>
      </c>
      <c r="L43" s="96" t="s">
        <v>51</v>
      </c>
    </row>
    <row r="44" spans="1:12" s="13" customFormat="1" ht="13.5" customHeight="1">
      <c r="A44" s="68" t="s">
        <v>38</v>
      </c>
      <c r="B44" s="171"/>
      <c r="C44" s="312" t="s">
        <v>323</v>
      </c>
      <c r="D44" s="316" t="s">
        <v>168</v>
      </c>
      <c r="E44" s="307">
        <v>4.8</v>
      </c>
      <c r="F44" s="119">
        <v>4.4000000000000004</v>
      </c>
      <c r="G44" s="119">
        <v>4.5</v>
      </c>
      <c r="H44" s="119">
        <v>4.8</v>
      </c>
      <c r="I44" s="119">
        <v>4.8</v>
      </c>
      <c r="J44" s="119">
        <v>4.8</v>
      </c>
      <c r="K44" s="270">
        <v>4.9000000000000004</v>
      </c>
      <c r="L44" s="96" t="s">
        <v>52</v>
      </c>
    </row>
    <row r="45" spans="1:12" s="13" customFormat="1" ht="13.5" customHeight="1">
      <c r="A45" s="68" t="s">
        <v>73</v>
      </c>
      <c r="B45" s="171"/>
      <c r="C45" s="312" t="s">
        <v>323</v>
      </c>
      <c r="D45" s="316" t="s">
        <v>168</v>
      </c>
      <c r="E45" s="307">
        <v>5.2</v>
      </c>
      <c r="F45" s="119">
        <v>4.4000000000000004</v>
      </c>
      <c r="G45" s="119">
        <v>4.2</v>
      </c>
      <c r="H45" s="119">
        <v>4.2</v>
      </c>
      <c r="I45" s="119">
        <v>4</v>
      </c>
      <c r="J45" s="119">
        <v>3.8</v>
      </c>
      <c r="K45" s="270">
        <v>3.9</v>
      </c>
      <c r="L45" s="96" t="s">
        <v>99</v>
      </c>
    </row>
    <row r="46" spans="1:12" s="13" customFormat="1" ht="13.5" customHeight="1">
      <c r="A46" s="68" t="s">
        <v>122</v>
      </c>
      <c r="B46" s="171"/>
      <c r="C46" s="312" t="s">
        <v>323</v>
      </c>
      <c r="D46" s="316" t="s">
        <v>168</v>
      </c>
      <c r="E46" s="307">
        <v>1</v>
      </c>
      <c r="F46" s="119">
        <v>0.7</v>
      </c>
      <c r="G46" s="119">
        <v>0.6</v>
      </c>
      <c r="H46" s="119">
        <v>0.8</v>
      </c>
      <c r="I46" s="119">
        <v>0.8</v>
      </c>
      <c r="J46" s="119">
        <v>0.2</v>
      </c>
      <c r="K46" s="270" t="s">
        <v>196</v>
      </c>
      <c r="L46" s="96" t="s">
        <v>98</v>
      </c>
    </row>
    <row r="47" spans="1:12" s="13" customFormat="1" ht="13.5" customHeight="1">
      <c r="A47" s="68" t="s">
        <v>121</v>
      </c>
      <c r="B47" s="171"/>
      <c r="C47" s="312" t="s">
        <v>323</v>
      </c>
      <c r="D47" s="316" t="s">
        <v>168</v>
      </c>
      <c r="E47" s="307">
        <v>10.7</v>
      </c>
      <c r="F47" s="119">
        <v>8.8000000000000007</v>
      </c>
      <c r="G47" s="119">
        <v>8.1999999999999993</v>
      </c>
      <c r="H47" s="119">
        <v>8.6999999999999993</v>
      </c>
      <c r="I47" s="119">
        <v>9.9</v>
      </c>
      <c r="J47" s="119">
        <v>10.199999999999999</v>
      </c>
      <c r="K47" s="270">
        <v>10.8</v>
      </c>
      <c r="L47" s="96" t="s">
        <v>3</v>
      </c>
    </row>
    <row r="48" spans="1:12" s="13" customFormat="1" ht="13.5" customHeight="1">
      <c r="A48" s="68" t="s">
        <v>39</v>
      </c>
      <c r="B48" s="171"/>
      <c r="C48" s="312" t="s">
        <v>323</v>
      </c>
      <c r="D48" s="316" t="s">
        <v>168</v>
      </c>
      <c r="E48" s="307">
        <v>7.8</v>
      </c>
      <c r="F48" s="119">
        <v>8</v>
      </c>
      <c r="G48" s="119">
        <v>7.9</v>
      </c>
      <c r="H48" s="119">
        <v>7.5</v>
      </c>
      <c r="I48" s="119">
        <v>6.1</v>
      </c>
      <c r="J48" s="119">
        <v>5.3</v>
      </c>
      <c r="K48" s="270">
        <v>4.8</v>
      </c>
      <c r="L48" s="96" t="s">
        <v>114</v>
      </c>
    </row>
    <row r="49" spans="1:19" s="13" customFormat="1" ht="13.5" customHeight="1">
      <c r="A49" s="104" t="s">
        <v>74</v>
      </c>
      <c r="B49" s="173"/>
      <c r="C49" s="314" t="s">
        <v>323</v>
      </c>
      <c r="D49" s="318" t="s">
        <v>169</v>
      </c>
      <c r="E49" s="310">
        <v>9.6</v>
      </c>
      <c r="F49" s="134">
        <v>9</v>
      </c>
      <c r="G49" s="134">
        <v>8.1</v>
      </c>
      <c r="H49" s="134">
        <v>7.4</v>
      </c>
      <c r="I49" s="134">
        <v>6.2</v>
      </c>
      <c r="J49" s="134">
        <v>5.3</v>
      </c>
      <c r="K49" s="271">
        <v>4.9000000000000004</v>
      </c>
      <c r="L49" s="174" t="s">
        <v>243</v>
      </c>
    </row>
    <row r="50" spans="1:19" s="10" customFormat="1" ht="9.9499999999999993" customHeight="1">
      <c r="A50" s="321" t="s">
        <v>332</v>
      </c>
      <c r="B50" s="156"/>
      <c r="C50" s="156"/>
      <c r="D50" s="156"/>
      <c r="E50" s="156"/>
      <c r="F50" s="156"/>
      <c r="G50" s="156"/>
      <c r="H50" s="156" t="s">
        <v>336</v>
      </c>
      <c r="I50" s="156"/>
      <c r="J50" s="156"/>
      <c r="K50" s="156"/>
      <c r="L50" s="156"/>
      <c r="M50" s="50"/>
      <c r="N50" s="50"/>
      <c r="O50" s="50"/>
      <c r="P50" s="50"/>
      <c r="Q50" s="50"/>
      <c r="R50" s="50"/>
      <c r="S50" s="50"/>
    </row>
    <row r="51" spans="1:19" s="323" customFormat="1" ht="9.9499999999999993" customHeight="1">
      <c r="A51" s="377" t="s">
        <v>334</v>
      </c>
      <c r="B51" s="377"/>
      <c r="C51" s="377"/>
      <c r="D51" s="377"/>
      <c r="E51" s="377"/>
      <c r="F51" s="272"/>
      <c r="G51" s="55"/>
      <c r="H51" s="55" t="s">
        <v>337</v>
      </c>
      <c r="I51" s="55"/>
      <c r="J51" s="55"/>
      <c r="K51" s="55"/>
      <c r="L51" s="322"/>
      <c r="M51" s="50"/>
    </row>
    <row r="52" spans="1:19" s="323" customFormat="1" ht="9.9499999999999993" customHeight="1">
      <c r="A52" s="272"/>
      <c r="B52" s="272"/>
      <c r="C52" s="272"/>
      <c r="D52" s="272"/>
      <c r="E52" s="272"/>
      <c r="F52" s="272"/>
      <c r="G52" s="55"/>
      <c r="H52" s="55" t="s">
        <v>338</v>
      </c>
      <c r="I52" s="55"/>
      <c r="J52" s="55"/>
      <c r="K52" s="55"/>
      <c r="L52" s="322"/>
      <c r="M52" s="50"/>
    </row>
    <row r="53" spans="1:19" s="10" customFormat="1" ht="9.9499999999999993" customHeight="1">
      <c r="A53" s="55" t="s">
        <v>326</v>
      </c>
      <c r="B53" s="55"/>
      <c r="C53" s="55"/>
      <c r="D53" s="55"/>
      <c r="E53" s="55"/>
      <c r="F53" s="55"/>
      <c r="G53" s="55"/>
      <c r="H53" s="55" t="s">
        <v>328</v>
      </c>
      <c r="I53" s="55"/>
      <c r="J53" s="55"/>
      <c r="K53" s="55"/>
      <c r="L53" s="55"/>
      <c r="M53" s="50"/>
      <c r="N53" s="50"/>
      <c r="O53" s="50"/>
      <c r="P53" s="50"/>
      <c r="Q53" s="50"/>
      <c r="R53" s="50"/>
      <c r="S53" s="50"/>
    </row>
    <row r="54" spans="1:19" s="10" customFormat="1" ht="9.9499999999999993" customHeight="1">
      <c r="A54" s="55" t="s">
        <v>325</v>
      </c>
      <c r="B54" s="55"/>
      <c r="C54" s="55"/>
      <c r="D54" s="55"/>
      <c r="E54" s="55"/>
      <c r="F54" s="55"/>
      <c r="G54" s="55"/>
      <c r="H54" s="55" t="s">
        <v>329</v>
      </c>
      <c r="I54" s="55"/>
      <c r="J54" s="55"/>
      <c r="K54" s="55"/>
      <c r="L54" s="55"/>
      <c r="M54" s="50"/>
      <c r="N54" s="50"/>
      <c r="O54" s="50"/>
      <c r="P54" s="50"/>
      <c r="Q54" s="50"/>
      <c r="R54" s="50"/>
      <c r="S54" s="50"/>
    </row>
    <row r="55" spans="1:19" s="10" customFormat="1" ht="9.9499999999999993" customHeight="1">
      <c r="A55" s="55" t="s">
        <v>327</v>
      </c>
      <c r="B55" s="55"/>
      <c r="C55" s="55"/>
      <c r="D55" s="55"/>
      <c r="E55" s="55"/>
      <c r="F55" s="55"/>
      <c r="G55" s="55"/>
      <c r="H55" s="55" t="s">
        <v>330</v>
      </c>
      <c r="I55" s="55"/>
      <c r="J55" s="55"/>
      <c r="K55" s="55"/>
      <c r="L55" s="55"/>
      <c r="M55" s="50"/>
      <c r="N55" s="50"/>
      <c r="O55" s="50"/>
      <c r="P55" s="50"/>
      <c r="Q55" s="50"/>
      <c r="R55" s="50"/>
      <c r="S55" s="50"/>
    </row>
    <row r="56" spans="1:19" s="4" customFormat="1" ht="9.9499999999999993" customHeight="1">
      <c r="M56" s="8"/>
      <c r="N56" s="8"/>
      <c r="O56" s="8"/>
      <c r="P56" s="8"/>
      <c r="Q56" s="8"/>
      <c r="R56" s="8"/>
      <c r="S56" s="8"/>
    </row>
    <row r="57" spans="1:19" s="4" customFormat="1" ht="9.9499999999999993" customHeight="1">
      <c r="M57" s="8"/>
      <c r="N57" s="8"/>
      <c r="O57" s="8"/>
      <c r="P57" s="8"/>
      <c r="Q57" s="8"/>
      <c r="R57" s="8"/>
      <c r="S57" s="8"/>
    </row>
    <row r="58" spans="1:19" s="4" customFormat="1" ht="9.9499999999999993" customHeight="1">
      <c r="M58" s="8"/>
      <c r="N58" s="8"/>
      <c r="O58" s="8"/>
      <c r="P58" s="8"/>
      <c r="Q58" s="8"/>
      <c r="R58" s="8"/>
      <c r="S58" s="8"/>
    </row>
    <row r="59" spans="1:19" s="4" customFormat="1" ht="9.9499999999999993" customHeight="1">
      <c r="M59" s="8"/>
      <c r="N59" s="8"/>
      <c r="O59" s="8"/>
      <c r="P59" s="8"/>
      <c r="Q59" s="8"/>
      <c r="R59" s="8"/>
      <c r="S59" s="8"/>
    </row>
    <row r="60" spans="1:19" s="4" customFormat="1" ht="9.9499999999999993" customHeight="1">
      <c r="M60" s="8"/>
      <c r="N60" s="8"/>
      <c r="O60" s="8"/>
      <c r="P60" s="8"/>
      <c r="Q60" s="8"/>
      <c r="R60" s="8"/>
      <c r="S60" s="8"/>
    </row>
    <row r="61" spans="1:19" s="4" customFormat="1" ht="9.9499999999999993" customHeight="1">
      <c r="M61" s="8"/>
      <c r="N61" s="8"/>
      <c r="O61" s="8"/>
      <c r="P61" s="8"/>
      <c r="Q61" s="8"/>
      <c r="R61" s="8"/>
      <c r="S61" s="8"/>
    </row>
    <row r="62" spans="1:19" s="4" customFormat="1" ht="9.9499999999999993" customHeight="1">
      <c r="M62" s="8"/>
      <c r="N62" s="8"/>
      <c r="O62" s="8"/>
      <c r="P62" s="8"/>
      <c r="Q62" s="8"/>
      <c r="R62" s="8"/>
      <c r="S62" s="8"/>
    </row>
    <row r="63" spans="1:19" s="4" customFormat="1" ht="9.9499999999999993" customHeight="1">
      <c r="M63" s="8"/>
      <c r="N63" s="8"/>
      <c r="O63" s="8"/>
      <c r="P63" s="8"/>
      <c r="Q63" s="8"/>
      <c r="R63" s="8"/>
      <c r="S63" s="8"/>
    </row>
    <row r="64" spans="1:19" s="4" customFormat="1" ht="9.9499999999999993" customHeight="1">
      <c r="G64" s="4" t="s">
        <v>335</v>
      </c>
      <c r="M64" s="8"/>
      <c r="N64" s="8"/>
      <c r="O64" s="8"/>
      <c r="P64" s="8"/>
      <c r="Q64" s="8"/>
      <c r="R64" s="8"/>
      <c r="S64" s="8"/>
    </row>
    <row r="65" spans="13:19" s="4" customFormat="1" ht="9.9499999999999993" customHeight="1">
      <c r="M65" s="8"/>
      <c r="N65" s="8"/>
      <c r="O65" s="8"/>
      <c r="P65" s="8"/>
      <c r="Q65" s="8"/>
      <c r="R65" s="8"/>
      <c r="S65" s="8"/>
    </row>
    <row r="66" spans="13:19" s="4" customFormat="1" ht="9.9499999999999993" customHeight="1">
      <c r="M66" s="8"/>
      <c r="N66" s="8"/>
      <c r="O66" s="8"/>
      <c r="P66" s="8"/>
      <c r="Q66" s="8"/>
      <c r="R66" s="8"/>
      <c r="S66" s="8"/>
    </row>
    <row r="67" spans="13:19" s="4" customFormat="1" ht="9.9499999999999993" customHeight="1">
      <c r="M67" s="8"/>
      <c r="N67" s="8"/>
      <c r="O67" s="8"/>
      <c r="P67" s="8"/>
      <c r="Q67" s="8"/>
      <c r="R67" s="8"/>
      <c r="S67" s="8"/>
    </row>
    <row r="68" spans="13:19" s="4" customFormat="1" ht="9.9499999999999993" customHeight="1">
      <c r="M68" s="8"/>
      <c r="N68" s="8"/>
      <c r="O68" s="8"/>
      <c r="P68" s="8"/>
      <c r="Q68" s="8"/>
      <c r="R68" s="8"/>
      <c r="S68" s="8"/>
    </row>
    <row r="69" spans="13:19" s="4" customFormat="1" ht="9.9499999999999993" customHeight="1">
      <c r="M69" s="8"/>
      <c r="N69" s="8"/>
      <c r="O69" s="8"/>
      <c r="P69" s="8"/>
      <c r="Q69" s="8"/>
      <c r="R69" s="8"/>
      <c r="S69" s="8"/>
    </row>
  </sheetData>
  <mergeCells count="2">
    <mergeCell ref="A2:L2"/>
    <mergeCell ref="A51:E51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74" firstPageNumber="138" orientation="portrait" blackAndWhite="1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A1:W61"/>
  <sheetViews>
    <sheetView showGridLines="0" view="pageBreakPreview" zoomScaleNormal="120" zoomScaleSheetLayoutView="100" workbookViewId="0">
      <selection activeCell="A2" sqref="A2:J2"/>
    </sheetView>
  </sheetViews>
  <sheetFormatPr defaultRowHeight="16.5"/>
  <cols>
    <col min="1" max="1" width="10.6640625" style="4" customWidth="1"/>
    <col min="2" max="2" width="1.44140625" style="7" customWidth="1"/>
    <col min="3" max="8" width="6.77734375" style="7" customWidth="1"/>
    <col min="9" max="9" width="6.77734375" style="77" customWidth="1"/>
    <col min="10" max="10" width="8.5546875" style="77" customWidth="1"/>
    <col min="11" max="16" width="6.77734375" style="7" customWidth="1"/>
    <col min="17" max="17" width="6.77734375" style="77" customWidth="1"/>
    <col min="18" max="18" width="8.44140625" style="77" customWidth="1"/>
    <col min="19" max="19" width="9.33203125" style="7" customWidth="1"/>
    <col min="20" max="20" width="1.77734375" style="7" customWidth="1"/>
    <col min="21" max="23" width="8.88671875" style="4"/>
    <col min="24" max="16384" width="8.88671875" style="7"/>
  </cols>
  <sheetData>
    <row r="1" spans="1:23" s="13" customFormat="1" ht="12">
      <c r="A1" s="4"/>
      <c r="I1" s="38"/>
      <c r="J1" s="38"/>
      <c r="Q1" s="38"/>
      <c r="R1" s="38"/>
      <c r="S1" s="15"/>
      <c r="U1" s="4"/>
      <c r="V1" s="4"/>
      <c r="W1" s="4"/>
    </row>
    <row r="2" spans="1:23" s="25" customFormat="1" ht="28.5" customHeight="1">
      <c r="A2" s="380" t="s">
        <v>339</v>
      </c>
      <c r="B2" s="380"/>
      <c r="C2" s="380"/>
      <c r="D2" s="380"/>
      <c r="E2" s="380"/>
      <c r="F2" s="380"/>
      <c r="G2" s="380"/>
      <c r="H2" s="380"/>
      <c r="I2" s="380"/>
      <c r="J2" s="380"/>
      <c r="K2" s="378" t="s">
        <v>264</v>
      </c>
      <c r="L2" s="378"/>
      <c r="M2" s="378"/>
      <c r="N2" s="378"/>
      <c r="O2" s="378"/>
      <c r="P2" s="378"/>
      <c r="Q2" s="378"/>
      <c r="R2" s="378"/>
      <c r="S2" s="378"/>
    </row>
    <row r="3" spans="1:23" s="16" customFormat="1" ht="16.5" customHeight="1">
      <c r="A3" s="21" t="s">
        <v>223</v>
      </c>
      <c r="B3" s="49"/>
      <c r="C3" s="49"/>
      <c r="D3" s="49"/>
      <c r="E3" s="49"/>
      <c r="F3" s="49"/>
      <c r="G3" s="49"/>
      <c r="H3" s="49"/>
      <c r="I3" s="268"/>
      <c r="J3" s="268"/>
      <c r="K3" s="28"/>
      <c r="L3" s="28"/>
      <c r="M3" s="28"/>
      <c r="N3" s="28"/>
      <c r="O3" s="28"/>
      <c r="P3" s="28"/>
      <c r="Q3" s="263"/>
      <c r="R3" s="263"/>
      <c r="S3" s="28" t="s">
        <v>223</v>
      </c>
    </row>
    <row r="4" spans="1:23" s="13" customFormat="1" ht="21" customHeight="1">
      <c r="A4" s="371" t="s">
        <v>209</v>
      </c>
      <c r="B4" s="42"/>
      <c r="C4" s="370" t="s">
        <v>246</v>
      </c>
      <c r="D4" s="371"/>
      <c r="E4" s="371"/>
      <c r="F4" s="371"/>
      <c r="G4" s="371"/>
      <c r="H4" s="371"/>
      <c r="I4" s="371"/>
      <c r="J4" s="371"/>
      <c r="K4" s="375" t="s">
        <v>284</v>
      </c>
      <c r="L4" s="376"/>
      <c r="M4" s="376"/>
      <c r="N4" s="376"/>
      <c r="O4" s="376"/>
      <c r="P4" s="376"/>
      <c r="Q4" s="376"/>
      <c r="R4" s="376"/>
      <c r="S4" s="370" t="s">
        <v>13</v>
      </c>
    </row>
    <row r="5" spans="1:23" s="13" customFormat="1" ht="43.5" customHeight="1">
      <c r="A5" s="379"/>
      <c r="B5" s="44"/>
      <c r="C5" s="35">
        <v>2010</v>
      </c>
      <c r="D5" s="35">
        <v>2011</v>
      </c>
      <c r="E5" s="35">
        <v>2012</v>
      </c>
      <c r="F5" s="35">
        <v>2013</v>
      </c>
      <c r="G5" s="29">
        <v>2014</v>
      </c>
      <c r="H5" s="35">
        <v>2015</v>
      </c>
      <c r="I5" s="214">
        <v>2016</v>
      </c>
      <c r="J5" s="214" t="s">
        <v>340</v>
      </c>
      <c r="K5" s="73">
        <v>2010</v>
      </c>
      <c r="L5" s="35">
        <v>2011</v>
      </c>
      <c r="M5" s="35">
        <v>2012</v>
      </c>
      <c r="N5" s="35">
        <v>2013</v>
      </c>
      <c r="O5" s="29">
        <v>2014</v>
      </c>
      <c r="P5" s="35">
        <v>2015</v>
      </c>
      <c r="Q5" s="262">
        <v>2016</v>
      </c>
      <c r="R5" s="214" t="s">
        <v>340</v>
      </c>
      <c r="S5" s="373"/>
    </row>
    <row r="6" spans="1:23" s="13" customFormat="1" ht="12" customHeight="1">
      <c r="A6" s="68" t="s">
        <v>16</v>
      </c>
      <c r="B6" s="306"/>
      <c r="C6" s="137" t="s">
        <v>249</v>
      </c>
      <c r="D6" s="119" t="s">
        <v>249</v>
      </c>
      <c r="E6" s="119" t="s">
        <v>249</v>
      </c>
      <c r="F6" s="119" t="s">
        <v>249</v>
      </c>
      <c r="G6" s="121" t="s">
        <v>196</v>
      </c>
      <c r="H6" s="119" t="s">
        <v>196</v>
      </c>
      <c r="I6" s="120" t="s">
        <v>196</v>
      </c>
      <c r="J6" s="120" t="s">
        <v>196</v>
      </c>
      <c r="K6" s="121">
        <v>100</v>
      </c>
      <c r="L6" s="121">
        <v>113.8</v>
      </c>
      <c r="M6" s="121">
        <v>127.6</v>
      </c>
      <c r="N6" s="121">
        <v>148.5</v>
      </c>
      <c r="O6" s="121">
        <v>187.8</v>
      </c>
      <c r="P6" s="121" t="s">
        <v>196</v>
      </c>
      <c r="Q6" s="122" t="s">
        <v>196</v>
      </c>
      <c r="R6" s="264" t="s">
        <v>249</v>
      </c>
      <c r="S6" s="106" t="s">
        <v>100</v>
      </c>
    </row>
    <row r="7" spans="1:23" s="13" customFormat="1" ht="12" customHeight="1">
      <c r="A7" s="68" t="s">
        <v>78</v>
      </c>
      <c r="B7" s="171"/>
      <c r="C7" s="176">
        <v>100</v>
      </c>
      <c r="D7" s="121">
        <v>103.3</v>
      </c>
      <c r="E7" s="121">
        <v>105.1</v>
      </c>
      <c r="F7" s="121">
        <v>107.7</v>
      </c>
      <c r="G7" s="121">
        <v>110.4</v>
      </c>
      <c r="H7" s="121">
        <v>112</v>
      </c>
      <c r="I7" s="122">
        <v>113.5</v>
      </c>
      <c r="J7" s="122">
        <f>(I7-H7)/H7*100</f>
        <v>1.3392857142857142</v>
      </c>
      <c r="K7" s="121">
        <v>100</v>
      </c>
      <c r="L7" s="121">
        <v>103.4</v>
      </c>
      <c r="M7" s="121">
        <v>102.9</v>
      </c>
      <c r="N7" s="121">
        <v>104</v>
      </c>
      <c r="O7" s="121">
        <v>107.2</v>
      </c>
      <c r="P7" s="121">
        <v>107.5</v>
      </c>
      <c r="Q7" s="122">
        <v>106.9</v>
      </c>
      <c r="R7" s="264">
        <f>(Q7-P7)/Q7*100</f>
        <v>-0.56127221702525187</v>
      </c>
      <c r="S7" s="96" t="s">
        <v>101</v>
      </c>
    </row>
    <row r="8" spans="1:23" s="13" customFormat="1" ht="12" customHeight="1">
      <c r="A8" s="68" t="s">
        <v>17</v>
      </c>
      <c r="B8" s="171"/>
      <c r="C8" s="176">
        <v>100</v>
      </c>
      <c r="D8" s="121">
        <v>103.3</v>
      </c>
      <c r="E8" s="121">
        <v>105.8</v>
      </c>
      <c r="F8" s="121">
        <v>108</v>
      </c>
      <c r="G8" s="121">
        <v>109.7</v>
      </c>
      <c r="H8" s="121">
        <v>110.7</v>
      </c>
      <c r="I8" s="122">
        <v>111.7</v>
      </c>
      <c r="J8" s="122">
        <f t="shared" ref="J8:J50" si="0">(I8-H8)/H8*100</f>
        <v>0.90334236675700086</v>
      </c>
      <c r="K8" s="121">
        <v>100</v>
      </c>
      <c r="L8" s="121">
        <v>108.3</v>
      </c>
      <c r="M8" s="121">
        <v>110.9</v>
      </c>
      <c r="N8" s="121">
        <v>109.7</v>
      </c>
      <c r="O8" s="121">
        <v>107.6</v>
      </c>
      <c r="P8" s="121">
        <v>103.8</v>
      </c>
      <c r="Q8" s="122">
        <v>101.4</v>
      </c>
      <c r="R8" s="264">
        <f t="shared" ref="R8:R50" si="1">(Q8-P8)/Q8*100</f>
        <v>-2.3668639053254354</v>
      </c>
      <c r="S8" s="96" t="s">
        <v>40</v>
      </c>
    </row>
    <row r="9" spans="1:23" s="13" customFormat="1" ht="12" customHeight="1">
      <c r="A9" s="68" t="s">
        <v>18</v>
      </c>
      <c r="B9" s="171"/>
      <c r="C9" s="176">
        <v>100</v>
      </c>
      <c r="D9" s="121">
        <v>103.5</v>
      </c>
      <c r="E9" s="121">
        <v>106.5</v>
      </c>
      <c r="F9" s="121">
        <v>107.7</v>
      </c>
      <c r="G9" s="121">
        <v>108</v>
      </c>
      <c r="H9" s="121">
        <v>108.6</v>
      </c>
      <c r="I9" s="122">
        <v>110.8</v>
      </c>
      <c r="J9" s="122">
        <f t="shared" si="0"/>
        <v>2.025782688766117</v>
      </c>
      <c r="K9" s="121">
        <v>100</v>
      </c>
      <c r="L9" s="121">
        <v>108.9</v>
      </c>
      <c r="M9" s="121">
        <v>113</v>
      </c>
      <c r="N9" s="121">
        <v>112.4</v>
      </c>
      <c r="O9" s="121">
        <v>108.5</v>
      </c>
      <c r="P9" s="121">
        <v>103.1</v>
      </c>
      <c r="Q9" s="122">
        <v>101.7</v>
      </c>
      <c r="R9" s="264">
        <f t="shared" si="1"/>
        <v>-1.3765978367748195</v>
      </c>
      <c r="S9" s="96" t="s">
        <v>85</v>
      </c>
    </row>
    <row r="10" spans="1:23" s="13" customFormat="1" ht="12" customHeight="1">
      <c r="A10" s="68" t="s">
        <v>75</v>
      </c>
      <c r="B10" s="171"/>
      <c r="C10" s="176">
        <v>100</v>
      </c>
      <c r="D10" s="121">
        <v>106.6</v>
      </c>
      <c r="E10" s="121">
        <v>112.4</v>
      </c>
      <c r="F10" s="121">
        <v>119.4</v>
      </c>
      <c r="G10" s="121">
        <v>126.9</v>
      </c>
      <c r="H10" s="121">
        <v>138.4</v>
      </c>
      <c r="I10" s="122">
        <v>150.5</v>
      </c>
      <c r="J10" s="122">
        <f t="shared" si="0"/>
        <v>8.7427745664739831</v>
      </c>
      <c r="K10" s="121">
        <v>100</v>
      </c>
      <c r="L10" s="121">
        <v>109.4</v>
      </c>
      <c r="M10" s="121">
        <v>115.9</v>
      </c>
      <c r="N10" s="121">
        <v>122.7</v>
      </c>
      <c r="O10" s="121">
        <v>128.4</v>
      </c>
      <c r="P10" s="121">
        <v>136.1</v>
      </c>
      <c r="Q10" s="122">
        <v>151.80000000000001</v>
      </c>
      <c r="R10" s="264">
        <f t="shared" si="1"/>
        <v>10.342555994729919</v>
      </c>
      <c r="S10" s="96" t="s">
        <v>86</v>
      </c>
    </row>
    <row r="11" spans="1:23" s="13" customFormat="1" ht="12" customHeight="1">
      <c r="A11" s="68" t="s">
        <v>19</v>
      </c>
      <c r="B11" s="171"/>
      <c r="C11" s="176">
        <v>100</v>
      </c>
      <c r="D11" s="121">
        <v>102.9</v>
      </c>
      <c r="E11" s="121">
        <v>104.5</v>
      </c>
      <c r="F11" s="121">
        <v>105.5</v>
      </c>
      <c r="G11" s="121">
        <v>107.5</v>
      </c>
      <c r="H11" s="121">
        <v>108.7</v>
      </c>
      <c r="I11" s="122">
        <v>110.2</v>
      </c>
      <c r="J11" s="122">
        <f t="shared" si="0"/>
        <v>1.3799448022079117</v>
      </c>
      <c r="K11" s="121">
        <v>100</v>
      </c>
      <c r="L11" s="121">
        <v>106.9</v>
      </c>
      <c r="M11" s="121">
        <v>108.1</v>
      </c>
      <c r="N11" s="121">
        <v>108.6</v>
      </c>
      <c r="O11" s="121">
        <v>111.3</v>
      </c>
      <c r="P11" s="121">
        <v>110.3</v>
      </c>
      <c r="Q11" s="122">
        <v>110.1</v>
      </c>
      <c r="R11" s="264">
        <f t="shared" si="1"/>
        <v>-0.18165304268846763</v>
      </c>
      <c r="S11" s="96" t="s">
        <v>89</v>
      </c>
    </row>
    <row r="12" spans="1:23" s="13" customFormat="1" ht="12" customHeight="1">
      <c r="A12" s="68" t="s">
        <v>20</v>
      </c>
      <c r="B12" s="171" t="s">
        <v>247</v>
      </c>
      <c r="C12" s="176">
        <v>100</v>
      </c>
      <c r="D12" s="121">
        <v>103.3</v>
      </c>
      <c r="E12" s="121">
        <v>106.4</v>
      </c>
      <c r="F12" s="121">
        <v>108.4</v>
      </c>
      <c r="G12" s="121">
        <v>113.1</v>
      </c>
      <c r="H12" s="121">
        <v>118</v>
      </c>
      <c r="I12" s="122">
        <v>122.5</v>
      </c>
      <c r="J12" s="122">
        <f t="shared" si="0"/>
        <v>3.8135593220338984</v>
      </c>
      <c r="K12" s="121" t="s">
        <v>260</v>
      </c>
      <c r="L12" s="121" t="s">
        <v>260</v>
      </c>
      <c r="M12" s="121">
        <v>100</v>
      </c>
      <c r="N12" s="121">
        <v>96.1</v>
      </c>
      <c r="O12" s="121">
        <v>96.3</v>
      </c>
      <c r="P12" s="121">
        <v>89.6</v>
      </c>
      <c r="Q12" s="122">
        <v>86.3</v>
      </c>
      <c r="R12" s="264">
        <f t="shared" si="1"/>
        <v>-3.8238702201622217</v>
      </c>
      <c r="S12" s="96" t="s">
        <v>103</v>
      </c>
    </row>
    <row r="13" spans="1:23" s="13" customFormat="1" ht="12" customHeight="1">
      <c r="A13" s="68" t="s">
        <v>81</v>
      </c>
      <c r="B13" s="171"/>
      <c r="C13" s="176">
        <v>100</v>
      </c>
      <c r="D13" s="121">
        <v>105.6</v>
      </c>
      <c r="E13" s="121">
        <v>108.3</v>
      </c>
      <c r="F13" s="121">
        <v>111.2</v>
      </c>
      <c r="G13" s="121">
        <v>113.3</v>
      </c>
      <c r="H13" s="121">
        <v>114.9</v>
      </c>
      <c r="I13" s="122">
        <v>117.2</v>
      </c>
      <c r="J13" s="122">
        <f t="shared" si="0"/>
        <v>2.0017406440382914</v>
      </c>
      <c r="K13" s="121">
        <v>100</v>
      </c>
      <c r="L13" s="121">
        <v>106</v>
      </c>
      <c r="M13" s="121">
        <v>106</v>
      </c>
      <c r="N13" s="121">
        <v>104.2</v>
      </c>
      <c r="O13" s="121">
        <v>102.2</v>
      </c>
      <c r="P13" s="121" t="s">
        <v>196</v>
      </c>
      <c r="Q13" s="122" t="s">
        <v>196</v>
      </c>
      <c r="R13" s="264" t="s">
        <v>341</v>
      </c>
      <c r="S13" s="96" t="s">
        <v>90</v>
      </c>
    </row>
    <row r="14" spans="1:23" s="13" customFormat="1" ht="12" customHeight="1">
      <c r="A14" s="68" t="s">
        <v>21</v>
      </c>
      <c r="B14" s="171"/>
      <c r="C14" s="176">
        <v>100</v>
      </c>
      <c r="D14" s="121">
        <v>102.8</v>
      </c>
      <c r="E14" s="121">
        <v>105.2</v>
      </c>
      <c r="F14" s="121">
        <v>106.1</v>
      </c>
      <c r="G14" s="121">
        <v>106.7</v>
      </c>
      <c r="H14" s="121">
        <v>107.1</v>
      </c>
      <c r="I14" s="122">
        <v>107.4</v>
      </c>
      <c r="J14" s="122">
        <f t="shared" si="0"/>
        <v>0.28011204481793778</v>
      </c>
      <c r="K14" s="121">
        <v>100</v>
      </c>
      <c r="L14" s="121">
        <v>108.6</v>
      </c>
      <c r="M14" s="121">
        <v>111.1</v>
      </c>
      <c r="N14" s="121">
        <v>112.9</v>
      </c>
      <c r="O14" s="121">
        <v>111.8</v>
      </c>
      <c r="P14" s="121">
        <v>107.7</v>
      </c>
      <c r="Q14" s="122">
        <v>106.2</v>
      </c>
      <c r="R14" s="264">
        <f t="shared" si="1"/>
        <v>-1.4124293785310735</v>
      </c>
      <c r="S14" s="96" t="s">
        <v>87</v>
      </c>
    </row>
    <row r="15" spans="1:23" s="13" customFormat="1" ht="12" customHeight="1">
      <c r="A15" s="68" t="s">
        <v>83</v>
      </c>
      <c r="B15" s="171"/>
      <c r="C15" s="176">
        <v>100</v>
      </c>
      <c r="D15" s="121">
        <v>110.1</v>
      </c>
      <c r="E15" s="121">
        <v>117.9</v>
      </c>
      <c r="F15" s="121">
        <v>129</v>
      </c>
      <c r="G15" s="121">
        <v>142.1</v>
      </c>
      <c r="H15" s="121">
        <v>156.80000000000001</v>
      </c>
      <c r="I15" s="122">
        <v>178.5</v>
      </c>
      <c r="J15" s="122">
        <f t="shared" si="0"/>
        <v>13.839285714285706</v>
      </c>
      <c r="K15" s="121">
        <v>100</v>
      </c>
      <c r="L15" s="121">
        <v>114.8</v>
      </c>
      <c r="M15" s="121">
        <v>117.6</v>
      </c>
      <c r="N15" s="121">
        <v>121.5</v>
      </c>
      <c r="O15" s="121">
        <v>126.8</v>
      </c>
      <c r="P15" s="121" t="s">
        <v>260</v>
      </c>
      <c r="Q15" s="122" t="s">
        <v>260</v>
      </c>
      <c r="R15" s="264" t="s">
        <v>341</v>
      </c>
      <c r="S15" s="96" t="s">
        <v>104</v>
      </c>
    </row>
    <row r="16" spans="1:23" s="13" customFormat="1" ht="12" customHeight="1">
      <c r="A16" s="68" t="s">
        <v>22</v>
      </c>
      <c r="B16" s="171"/>
      <c r="C16" s="176">
        <v>100</v>
      </c>
      <c r="D16" s="121">
        <v>103.4</v>
      </c>
      <c r="E16" s="121">
        <v>106.3</v>
      </c>
      <c r="F16" s="121">
        <v>107.9</v>
      </c>
      <c r="G16" s="121">
        <v>109</v>
      </c>
      <c r="H16" s="121">
        <v>108.8</v>
      </c>
      <c r="I16" s="122">
        <v>109.2</v>
      </c>
      <c r="J16" s="122">
        <f t="shared" si="0"/>
        <v>0.36764705882353466</v>
      </c>
      <c r="K16" s="121">
        <v>100</v>
      </c>
      <c r="L16" s="121">
        <v>106.4</v>
      </c>
      <c r="M16" s="121">
        <v>109.7</v>
      </c>
      <c r="N16" s="121">
        <v>109.9</v>
      </c>
      <c r="O16" s="121">
        <v>108.4</v>
      </c>
      <c r="P16" s="121">
        <v>104.9</v>
      </c>
      <c r="Q16" s="122">
        <v>103.3</v>
      </c>
      <c r="R16" s="264">
        <f t="shared" si="1"/>
        <v>-1.5488867376573172</v>
      </c>
      <c r="S16" s="96" t="s">
        <v>105</v>
      </c>
    </row>
    <row r="17" spans="1:19" s="13" customFormat="1" ht="12" customHeight="1">
      <c r="A17" s="68" t="s">
        <v>79</v>
      </c>
      <c r="B17" s="171"/>
      <c r="C17" s="176">
        <v>100</v>
      </c>
      <c r="D17" s="121">
        <v>102.1</v>
      </c>
      <c r="E17" s="121">
        <v>104.1</v>
      </c>
      <c r="F17" s="121">
        <v>105</v>
      </c>
      <c r="G17" s="121">
        <v>105.5</v>
      </c>
      <c r="H17" s="121">
        <v>105.6</v>
      </c>
      <c r="I17" s="122">
        <v>105.8</v>
      </c>
      <c r="J17" s="122">
        <f t="shared" si="0"/>
        <v>0.18939393939394208</v>
      </c>
      <c r="K17" s="121">
        <v>100</v>
      </c>
      <c r="L17" s="121">
        <v>104.6</v>
      </c>
      <c r="M17" s="121">
        <v>107</v>
      </c>
      <c r="N17" s="121">
        <v>107</v>
      </c>
      <c r="O17" s="121">
        <v>105.5</v>
      </c>
      <c r="P17" s="121">
        <v>103.8</v>
      </c>
      <c r="Q17" s="122">
        <v>101.5</v>
      </c>
      <c r="R17" s="264">
        <f t="shared" si="1"/>
        <v>-2.266009852216746</v>
      </c>
      <c r="S17" s="96" t="s">
        <v>91</v>
      </c>
    </row>
    <row r="18" spans="1:19" s="13" customFormat="1" ht="12" customHeight="1">
      <c r="A18" s="68" t="s">
        <v>23</v>
      </c>
      <c r="B18" s="171"/>
      <c r="C18" s="176">
        <v>100</v>
      </c>
      <c r="D18" s="121">
        <v>102.1</v>
      </c>
      <c r="E18" s="121">
        <v>104.1</v>
      </c>
      <c r="F18" s="121">
        <v>105.7</v>
      </c>
      <c r="G18" s="121">
        <v>106.7</v>
      </c>
      <c r="H18" s="121">
        <v>106.9</v>
      </c>
      <c r="I18" s="122">
        <v>107.4</v>
      </c>
      <c r="J18" s="122">
        <f t="shared" si="0"/>
        <v>0.46772684752104771</v>
      </c>
      <c r="K18" s="121">
        <v>100</v>
      </c>
      <c r="L18" s="121">
        <v>105.3</v>
      </c>
      <c r="M18" s="121">
        <v>107</v>
      </c>
      <c r="N18" s="121">
        <v>106.9</v>
      </c>
      <c r="O18" s="121">
        <v>105.8</v>
      </c>
      <c r="P18" s="121">
        <v>103.9</v>
      </c>
      <c r="Q18" s="122">
        <v>102.1</v>
      </c>
      <c r="R18" s="264">
        <f t="shared" si="1"/>
        <v>-1.7629774730656331</v>
      </c>
      <c r="S18" s="96" t="s">
        <v>92</v>
      </c>
    </row>
    <row r="19" spans="1:19" s="13" customFormat="1" ht="12" customHeight="1">
      <c r="A19" s="68" t="s">
        <v>6</v>
      </c>
      <c r="B19" s="171"/>
      <c r="C19" s="176">
        <v>100</v>
      </c>
      <c r="D19" s="121">
        <v>103.3</v>
      </c>
      <c r="E19" s="121">
        <v>104.9</v>
      </c>
      <c r="F19" s="121">
        <v>103.9</v>
      </c>
      <c r="G19" s="121">
        <v>102.6</v>
      </c>
      <c r="H19" s="121">
        <v>100.8</v>
      </c>
      <c r="I19" s="122">
        <v>99.9</v>
      </c>
      <c r="J19" s="122">
        <f t="shared" si="0"/>
        <v>-0.89285714285713447</v>
      </c>
      <c r="K19" s="121">
        <v>100</v>
      </c>
      <c r="L19" s="121">
        <v>107.4</v>
      </c>
      <c r="M19" s="121">
        <v>112.7</v>
      </c>
      <c r="N19" s="121">
        <v>112</v>
      </c>
      <c r="O19" s="121">
        <v>111.1</v>
      </c>
      <c r="P19" s="121">
        <v>104.6</v>
      </c>
      <c r="Q19" s="122">
        <v>98.9</v>
      </c>
      <c r="R19" s="264">
        <f t="shared" si="1"/>
        <v>-5.7633973710818891</v>
      </c>
      <c r="S19" s="96" t="s">
        <v>41</v>
      </c>
    </row>
    <row r="20" spans="1:19" s="13" customFormat="1" ht="12" customHeight="1">
      <c r="A20" s="68" t="s">
        <v>24</v>
      </c>
      <c r="B20" s="171"/>
      <c r="C20" s="176">
        <v>100</v>
      </c>
      <c r="D20" s="121">
        <v>105.3</v>
      </c>
      <c r="E20" s="121">
        <v>109.5</v>
      </c>
      <c r="F20" s="121">
        <v>114.3</v>
      </c>
      <c r="G20" s="121">
        <v>119.4</v>
      </c>
      <c r="H20" s="121">
        <v>123</v>
      </c>
      <c r="I20" s="122">
        <v>125.9</v>
      </c>
      <c r="J20" s="122">
        <f t="shared" si="0"/>
        <v>2.357723577235777</v>
      </c>
      <c r="K20" s="121">
        <v>100</v>
      </c>
      <c r="L20" s="121">
        <v>108.3</v>
      </c>
      <c r="M20" s="121">
        <v>108.4</v>
      </c>
      <c r="N20" s="121">
        <v>105.1</v>
      </c>
      <c r="O20" s="121">
        <v>103.3</v>
      </c>
      <c r="P20" s="121">
        <v>100.5</v>
      </c>
      <c r="Q20" s="122">
        <v>101.8</v>
      </c>
      <c r="R20" s="264">
        <f t="shared" si="1"/>
        <v>1.277013752455793</v>
      </c>
      <c r="S20" s="96" t="s">
        <v>42</v>
      </c>
    </row>
    <row r="21" spans="1:19" s="13" customFormat="1" ht="12" customHeight="1">
      <c r="A21" s="68" t="s">
        <v>25</v>
      </c>
      <c r="B21" s="171"/>
      <c r="C21" s="176">
        <v>100</v>
      </c>
      <c r="D21" s="121">
        <v>103.9</v>
      </c>
      <c r="E21" s="121">
        <v>109.8</v>
      </c>
      <c r="F21" s="121">
        <v>111.7</v>
      </c>
      <c r="G21" s="121">
        <v>111.5</v>
      </c>
      <c r="H21" s="121">
        <v>111.4</v>
      </c>
      <c r="I21" s="122">
        <v>111.8</v>
      </c>
      <c r="J21" s="122">
        <f t="shared" si="0"/>
        <v>0.35906642728904081</v>
      </c>
      <c r="K21" s="121">
        <v>100</v>
      </c>
      <c r="L21" s="121">
        <v>105.4</v>
      </c>
      <c r="M21" s="121">
        <v>109.7</v>
      </c>
      <c r="N21" s="121">
        <v>110.5</v>
      </c>
      <c r="O21" s="121">
        <v>110.1</v>
      </c>
      <c r="P21" s="121">
        <v>109</v>
      </c>
      <c r="Q21" s="122">
        <v>107.1</v>
      </c>
      <c r="R21" s="264">
        <f t="shared" si="1"/>
        <v>-1.7740429505135442</v>
      </c>
      <c r="S21" s="96" t="s">
        <v>106</v>
      </c>
    </row>
    <row r="22" spans="1:19" s="13" customFormat="1" ht="12" customHeight="1">
      <c r="A22" s="68" t="s">
        <v>7</v>
      </c>
      <c r="B22" s="171"/>
      <c r="C22" s="176">
        <v>100</v>
      </c>
      <c r="D22" s="121">
        <v>108.9</v>
      </c>
      <c r="E22" s="121">
        <v>119</v>
      </c>
      <c r="F22" s="121">
        <v>132</v>
      </c>
      <c r="G22" s="121">
        <v>140.80000000000001</v>
      </c>
      <c r="H22" s="121">
        <v>147.69999999999999</v>
      </c>
      <c r="I22" s="122">
        <v>155</v>
      </c>
      <c r="J22" s="122">
        <f t="shared" si="0"/>
        <v>4.9424509140149029</v>
      </c>
      <c r="K22" s="121">
        <v>100</v>
      </c>
      <c r="L22" s="121">
        <v>108.9</v>
      </c>
      <c r="M22" s="121">
        <v>117.7</v>
      </c>
      <c r="N22" s="121">
        <v>125.1</v>
      </c>
      <c r="O22" s="121">
        <v>130</v>
      </c>
      <c r="P22" s="121">
        <v>126.4</v>
      </c>
      <c r="Q22" s="122">
        <v>128.9</v>
      </c>
      <c r="R22" s="264">
        <f t="shared" si="1"/>
        <v>1.9394879751745537</v>
      </c>
      <c r="S22" s="96" t="s">
        <v>93</v>
      </c>
    </row>
    <row r="23" spans="1:19" s="13" customFormat="1" ht="12" customHeight="1">
      <c r="A23" s="68" t="s">
        <v>76</v>
      </c>
      <c r="B23" s="171"/>
      <c r="C23" s="176">
        <v>100</v>
      </c>
      <c r="D23" s="121">
        <v>105.4</v>
      </c>
      <c r="E23" s="121">
        <v>109.9</v>
      </c>
      <c r="F23" s="121">
        <v>116.9</v>
      </c>
      <c r="G23" s="121">
        <v>124.4</v>
      </c>
      <c r="H23" s="121">
        <v>132.30000000000001</v>
      </c>
      <c r="I23" s="122">
        <v>137</v>
      </c>
      <c r="J23" s="122">
        <f t="shared" si="0"/>
        <v>3.5525321239606868</v>
      </c>
      <c r="K23" s="121">
        <v>100</v>
      </c>
      <c r="L23" s="121">
        <v>107.4</v>
      </c>
      <c r="M23" s="121">
        <v>112.9</v>
      </c>
      <c r="N23" s="121">
        <v>120.1</v>
      </c>
      <c r="O23" s="121">
        <v>137.30000000000001</v>
      </c>
      <c r="P23" s="121">
        <v>143.69999999999999</v>
      </c>
      <c r="Q23" s="122">
        <v>155.1</v>
      </c>
      <c r="R23" s="264" t="s">
        <v>341</v>
      </c>
      <c r="S23" s="96" t="s">
        <v>94</v>
      </c>
    </row>
    <row r="24" spans="1:19" s="13" customFormat="1" ht="12" customHeight="1">
      <c r="A24" s="68" t="s">
        <v>14</v>
      </c>
      <c r="B24" s="171"/>
      <c r="C24" s="176">
        <v>100</v>
      </c>
      <c r="D24" s="121">
        <v>120.6</v>
      </c>
      <c r="E24" s="121">
        <v>153.6</v>
      </c>
      <c r="F24" s="121">
        <v>214</v>
      </c>
      <c r="G24" s="121">
        <v>250.8</v>
      </c>
      <c r="H24" s="121">
        <v>285.2</v>
      </c>
      <c r="I24" s="122">
        <v>309.60000000000002</v>
      </c>
      <c r="J24" s="122">
        <f t="shared" si="0"/>
        <v>8.555399719495103</v>
      </c>
      <c r="K24" s="121" t="s">
        <v>196</v>
      </c>
      <c r="L24" s="121" t="s">
        <v>196</v>
      </c>
      <c r="M24" s="121" t="s">
        <v>196</v>
      </c>
      <c r="N24" s="121" t="s">
        <v>196</v>
      </c>
      <c r="O24" s="121" t="s">
        <v>196</v>
      </c>
      <c r="P24" s="121" t="s">
        <v>196</v>
      </c>
      <c r="Q24" s="122" t="s">
        <v>196</v>
      </c>
      <c r="R24" s="264" t="s">
        <v>341</v>
      </c>
      <c r="S24" s="96" t="s">
        <v>107</v>
      </c>
    </row>
    <row r="25" spans="1:19" s="13" customFormat="1" ht="12" customHeight="1">
      <c r="A25" s="68" t="s">
        <v>15</v>
      </c>
      <c r="B25" s="171"/>
      <c r="C25" s="176">
        <v>100</v>
      </c>
      <c r="D25" s="121">
        <v>102.6</v>
      </c>
      <c r="E25" s="121">
        <v>104.3</v>
      </c>
      <c r="F25" s="121">
        <v>104.8</v>
      </c>
      <c r="G25" s="121">
        <v>105</v>
      </c>
      <c r="H25" s="121">
        <v>104.7</v>
      </c>
      <c r="I25" s="122">
        <v>104.7</v>
      </c>
      <c r="J25" s="122">
        <f t="shared" si="0"/>
        <v>0</v>
      </c>
      <c r="K25" s="121" t="s">
        <v>196</v>
      </c>
      <c r="L25" s="121" t="s">
        <v>196</v>
      </c>
      <c r="M25" s="121" t="s">
        <v>196</v>
      </c>
      <c r="N25" s="121" t="s">
        <v>196</v>
      </c>
      <c r="O25" s="121" t="s">
        <v>196</v>
      </c>
      <c r="P25" s="121" t="s">
        <v>196</v>
      </c>
      <c r="Q25" s="122" t="s">
        <v>196</v>
      </c>
      <c r="R25" s="264" t="s">
        <v>341</v>
      </c>
      <c r="S25" s="96" t="s">
        <v>2</v>
      </c>
    </row>
    <row r="26" spans="1:19" s="13" customFormat="1" ht="12" customHeight="1">
      <c r="A26" s="68" t="s">
        <v>26</v>
      </c>
      <c r="B26" s="171"/>
      <c r="C26" s="176">
        <v>100</v>
      </c>
      <c r="D26" s="121">
        <v>103.5</v>
      </c>
      <c r="E26" s="121">
        <v>105.2</v>
      </c>
      <c r="F26" s="121">
        <v>106.8</v>
      </c>
      <c r="G26" s="121">
        <v>107.3</v>
      </c>
      <c r="H26" s="121">
        <v>106.7</v>
      </c>
      <c r="I26" s="122">
        <v>106.1</v>
      </c>
      <c r="J26" s="122">
        <f t="shared" si="0"/>
        <v>-0.56232427366448789</v>
      </c>
      <c r="K26" s="121">
        <v>100</v>
      </c>
      <c r="L26" s="121">
        <v>107.8</v>
      </c>
      <c r="M26" s="121">
        <v>112.4</v>
      </c>
      <c r="N26" s="121">
        <v>112.9</v>
      </c>
      <c r="O26" s="121">
        <v>111.4</v>
      </c>
      <c r="P26" s="121">
        <v>104.8</v>
      </c>
      <c r="Q26" s="122">
        <v>101</v>
      </c>
      <c r="R26" s="264">
        <f t="shared" si="1"/>
        <v>-3.7623762376237595</v>
      </c>
      <c r="S26" s="96" t="s">
        <v>108</v>
      </c>
    </row>
    <row r="27" spans="1:19" s="13" customFormat="1" ht="12" customHeight="1">
      <c r="A27" s="68" t="s">
        <v>27</v>
      </c>
      <c r="B27" s="171"/>
      <c r="C27" s="176">
        <v>100</v>
      </c>
      <c r="D27" s="121">
        <v>102.7</v>
      </c>
      <c r="E27" s="121">
        <v>105.9</v>
      </c>
      <c r="F27" s="121">
        <v>107.2</v>
      </c>
      <c r="G27" s="121">
        <v>107.4</v>
      </c>
      <c r="H27" s="121">
        <v>107.5</v>
      </c>
      <c r="I27" s="122">
        <v>107.3</v>
      </c>
      <c r="J27" s="122">
        <f t="shared" si="0"/>
        <v>-0.18604651162790961</v>
      </c>
      <c r="K27" s="121">
        <v>100</v>
      </c>
      <c r="L27" s="121">
        <v>104.8</v>
      </c>
      <c r="M27" s="121">
        <v>108.5</v>
      </c>
      <c r="N27" s="121">
        <v>107.4</v>
      </c>
      <c r="O27" s="121">
        <v>105.8</v>
      </c>
      <c r="P27" s="121">
        <v>103</v>
      </c>
      <c r="Q27" s="122">
        <v>101</v>
      </c>
      <c r="R27" s="264">
        <f t="shared" si="1"/>
        <v>-1.9801980198019802</v>
      </c>
      <c r="S27" s="96" t="s">
        <v>109</v>
      </c>
    </row>
    <row r="28" spans="1:19" s="13" customFormat="1" ht="12" customHeight="1">
      <c r="A28" s="68" t="s">
        <v>77</v>
      </c>
      <c r="B28" s="171"/>
      <c r="C28" s="176">
        <v>100</v>
      </c>
      <c r="D28" s="121">
        <v>99.7</v>
      </c>
      <c r="E28" s="121">
        <v>99.7</v>
      </c>
      <c r="F28" s="121">
        <v>100</v>
      </c>
      <c r="G28" s="121">
        <v>102.8</v>
      </c>
      <c r="H28" s="121">
        <v>103.6</v>
      </c>
      <c r="I28" s="122">
        <v>103.5</v>
      </c>
      <c r="J28" s="122">
        <f t="shared" si="0"/>
        <v>-9.6525096525091045E-2</v>
      </c>
      <c r="K28" s="121">
        <v>100</v>
      </c>
      <c r="L28" s="121">
        <v>101.4</v>
      </c>
      <c r="M28" s="121">
        <v>100.6</v>
      </c>
      <c r="N28" s="121">
        <v>101.8</v>
      </c>
      <c r="O28" s="121">
        <v>105.1</v>
      </c>
      <c r="P28" s="121">
        <v>102.7</v>
      </c>
      <c r="Q28" s="122">
        <v>99.1</v>
      </c>
      <c r="R28" s="264">
        <f t="shared" si="1"/>
        <v>-3.6326942482341162</v>
      </c>
      <c r="S28" s="96" t="s">
        <v>43</v>
      </c>
    </row>
    <row r="29" spans="1:19" s="13" customFormat="1" ht="12" customHeight="1">
      <c r="A29" s="66" t="s">
        <v>248</v>
      </c>
      <c r="B29" s="175" t="s">
        <v>344</v>
      </c>
      <c r="C29" s="177">
        <v>91.1</v>
      </c>
      <c r="D29" s="122">
        <v>94.7</v>
      </c>
      <c r="E29" s="122">
        <v>96.8</v>
      </c>
      <c r="F29" s="122">
        <v>98</v>
      </c>
      <c r="G29" s="122">
        <v>99.3</v>
      </c>
      <c r="H29" s="122">
        <v>100</v>
      </c>
      <c r="I29" s="122">
        <v>101</v>
      </c>
      <c r="J29" s="122">
        <f t="shared" si="0"/>
        <v>1</v>
      </c>
      <c r="K29" s="122">
        <v>100</v>
      </c>
      <c r="L29" s="122">
        <v>106.7</v>
      </c>
      <c r="M29" s="122">
        <v>107.5</v>
      </c>
      <c r="N29" s="122">
        <v>105.7</v>
      </c>
      <c r="O29" s="122">
        <v>105.2</v>
      </c>
      <c r="P29" s="122">
        <v>101</v>
      </c>
      <c r="Q29" s="122">
        <v>99.1</v>
      </c>
      <c r="R29" s="264">
        <f t="shared" si="1"/>
        <v>-1.9172552976791177</v>
      </c>
      <c r="S29" s="116" t="s">
        <v>44</v>
      </c>
    </row>
    <row r="30" spans="1:19" s="13" customFormat="1" ht="12" customHeight="1">
      <c r="A30" s="68" t="s">
        <v>10</v>
      </c>
      <c r="B30" s="171"/>
      <c r="C30" s="176">
        <v>100</v>
      </c>
      <c r="D30" s="121">
        <v>103.2</v>
      </c>
      <c r="E30" s="121">
        <v>104.9</v>
      </c>
      <c r="F30" s="121">
        <v>107.1</v>
      </c>
      <c r="G30" s="121">
        <v>110.5</v>
      </c>
      <c r="H30" s="121">
        <v>112.8</v>
      </c>
      <c r="I30" s="122">
        <v>115.2</v>
      </c>
      <c r="J30" s="122">
        <f t="shared" si="0"/>
        <v>2.1276595744680904</v>
      </c>
      <c r="K30" s="121">
        <v>100</v>
      </c>
      <c r="L30" s="121">
        <v>109.6</v>
      </c>
      <c r="M30" s="121">
        <v>109.7</v>
      </c>
      <c r="N30" s="121">
        <v>107.8</v>
      </c>
      <c r="O30" s="121">
        <v>110.4</v>
      </c>
      <c r="P30" s="121">
        <v>102.2</v>
      </c>
      <c r="Q30" s="122">
        <v>101.1</v>
      </c>
      <c r="R30" s="264">
        <f t="shared" si="1"/>
        <v>-1.0880316518298798</v>
      </c>
      <c r="S30" s="96" t="s">
        <v>110</v>
      </c>
    </row>
    <row r="31" spans="1:19" s="13" customFormat="1" ht="12" customHeight="1">
      <c r="A31" s="68" t="s">
        <v>80</v>
      </c>
      <c r="B31" s="171"/>
      <c r="C31" s="176">
        <v>100</v>
      </c>
      <c r="D31" s="121">
        <v>103.4</v>
      </c>
      <c r="E31" s="121">
        <v>107.7</v>
      </c>
      <c r="F31" s="121">
        <v>111.8</v>
      </c>
      <c r="G31" s="121">
        <v>116.2</v>
      </c>
      <c r="H31" s="121">
        <v>119.4</v>
      </c>
      <c r="I31" s="122">
        <v>122.8</v>
      </c>
      <c r="J31" s="122">
        <f t="shared" si="0"/>
        <v>2.8475711892797246</v>
      </c>
      <c r="K31" s="121">
        <v>100</v>
      </c>
      <c r="L31" s="121">
        <v>105.2</v>
      </c>
      <c r="M31" s="121">
        <v>110.1</v>
      </c>
      <c r="N31" s="121">
        <v>111.6</v>
      </c>
      <c r="O31" s="121">
        <v>114.6</v>
      </c>
      <c r="P31" s="121">
        <v>117.9</v>
      </c>
      <c r="Q31" s="122">
        <v>124.6</v>
      </c>
      <c r="R31" s="264">
        <f t="shared" si="1"/>
        <v>5.3772070626003119</v>
      </c>
      <c r="S31" s="96" t="s">
        <v>45</v>
      </c>
    </row>
    <row r="32" spans="1:19" s="13" customFormat="1" ht="12" customHeight="1">
      <c r="A32" s="68" t="s">
        <v>29</v>
      </c>
      <c r="B32" s="171"/>
      <c r="C32" s="176">
        <v>100</v>
      </c>
      <c r="D32" s="121">
        <v>102.3</v>
      </c>
      <c r="E32" s="121">
        <v>104.9</v>
      </c>
      <c r="F32" s="121">
        <v>107.5</v>
      </c>
      <c r="G32" s="121">
        <v>108.5</v>
      </c>
      <c r="H32" s="121">
        <v>109.2</v>
      </c>
      <c r="I32" s="122">
        <v>109.5</v>
      </c>
      <c r="J32" s="122">
        <f t="shared" si="0"/>
        <v>0.27472527472527208</v>
      </c>
      <c r="K32" s="121">
        <v>100</v>
      </c>
      <c r="L32" s="121">
        <v>110.9</v>
      </c>
      <c r="M32" s="121">
        <v>114.9</v>
      </c>
      <c r="N32" s="121">
        <v>113.4</v>
      </c>
      <c r="O32" s="121">
        <v>110.9</v>
      </c>
      <c r="P32" s="121">
        <v>102.9</v>
      </c>
      <c r="Q32" s="122">
        <v>99.2</v>
      </c>
      <c r="R32" s="264">
        <f t="shared" si="1"/>
        <v>-3.7298387096774221</v>
      </c>
      <c r="S32" s="96" t="s">
        <v>46</v>
      </c>
    </row>
    <row r="33" spans="1:19" s="13" customFormat="1" ht="12" customHeight="1">
      <c r="A33" s="68" t="s">
        <v>30</v>
      </c>
      <c r="B33" s="171"/>
      <c r="C33" s="176">
        <v>100</v>
      </c>
      <c r="D33" s="121">
        <v>104.4</v>
      </c>
      <c r="E33" s="121">
        <v>105.4</v>
      </c>
      <c r="F33" s="121">
        <v>106.7</v>
      </c>
      <c r="G33" s="121">
        <v>107.7</v>
      </c>
      <c r="H33" s="121">
        <v>108.1</v>
      </c>
      <c r="I33" s="122">
        <v>109.2</v>
      </c>
      <c r="J33" s="122">
        <f t="shared" si="0"/>
        <v>1.0175763182238748</v>
      </c>
      <c r="K33" s="121">
        <v>100</v>
      </c>
      <c r="L33" s="121">
        <v>104</v>
      </c>
      <c r="M33" s="121">
        <v>104.4</v>
      </c>
      <c r="N33" s="121">
        <v>106.8</v>
      </c>
      <c r="O33" s="121">
        <v>105</v>
      </c>
      <c r="P33" s="121">
        <v>103.6</v>
      </c>
      <c r="Q33" s="122">
        <v>105.3</v>
      </c>
      <c r="R33" s="264">
        <f t="shared" si="1"/>
        <v>1.614434947768284</v>
      </c>
      <c r="S33" s="96" t="s">
        <v>47</v>
      </c>
    </row>
    <row r="34" spans="1:19" s="13" customFormat="1" ht="12" customHeight="1">
      <c r="A34" s="68" t="s">
        <v>31</v>
      </c>
      <c r="B34" s="171"/>
      <c r="C34" s="176">
        <v>100</v>
      </c>
      <c r="D34" s="121">
        <v>101.3</v>
      </c>
      <c r="E34" s="121">
        <v>102</v>
      </c>
      <c r="F34" s="121">
        <v>104.2</v>
      </c>
      <c r="G34" s="121">
        <v>106.3</v>
      </c>
      <c r="H34" s="121">
        <v>108.6</v>
      </c>
      <c r="I34" s="122">
        <v>112.5</v>
      </c>
      <c r="J34" s="122">
        <f t="shared" si="0"/>
        <v>3.5911602209944804</v>
      </c>
      <c r="K34" s="121">
        <v>100</v>
      </c>
      <c r="L34" s="121">
        <v>116.3</v>
      </c>
      <c r="M34" s="121">
        <v>119.5</v>
      </c>
      <c r="N34" s="121">
        <v>120.3</v>
      </c>
      <c r="O34" s="121">
        <v>118.6</v>
      </c>
      <c r="P34" s="121">
        <v>108.9</v>
      </c>
      <c r="Q34" s="122">
        <v>100.2</v>
      </c>
      <c r="R34" s="264">
        <f t="shared" si="1"/>
        <v>-8.6826347305389255</v>
      </c>
      <c r="S34" s="96" t="s">
        <v>48</v>
      </c>
    </row>
    <row r="35" spans="1:19" s="13" customFormat="1" ht="12" customHeight="1">
      <c r="A35" s="68" t="s">
        <v>8</v>
      </c>
      <c r="B35" s="171"/>
      <c r="C35" s="176">
        <v>100</v>
      </c>
      <c r="D35" s="121">
        <v>111.9</v>
      </c>
      <c r="E35" s="121">
        <v>122.8</v>
      </c>
      <c r="F35" s="121">
        <v>132.19999999999999</v>
      </c>
      <c r="G35" s="121">
        <v>141.69999999999999</v>
      </c>
      <c r="H35" s="121">
        <v>145.30000000000001</v>
      </c>
      <c r="I35" s="122">
        <v>150.80000000000001</v>
      </c>
      <c r="J35" s="122">
        <f t="shared" si="0"/>
        <v>3.7852718513420509</v>
      </c>
      <c r="K35" s="121">
        <v>100</v>
      </c>
      <c r="L35" s="121">
        <v>118.8</v>
      </c>
      <c r="M35" s="121">
        <v>127.3</v>
      </c>
      <c r="N35" s="121">
        <v>137.19999999999999</v>
      </c>
      <c r="O35" s="121">
        <v>143.69999999999999</v>
      </c>
      <c r="P35" s="121">
        <v>140.1</v>
      </c>
      <c r="Q35" s="122">
        <v>142.5</v>
      </c>
      <c r="R35" s="264">
        <f t="shared" si="1"/>
        <v>1.6842105263157936</v>
      </c>
      <c r="S35" s="96" t="s">
        <v>95</v>
      </c>
    </row>
    <row r="36" spans="1:19" s="13" customFormat="1" ht="12" customHeight="1">
      <c r="A36" s="68" t="s">
        <v>32</v>
      </c>
      <c r="B36" s="171"/>
      <c r="C36" s="176">
        <v>100</v>
      </c>
      <c r="D36" s="121">
        <v>104.6</v>
      </c>
      <c r="E36" s="121">
        <v>108</v>
      </c>
      <c r="F36" s="121">
        <v>111.2</v>
      </c>
      <c r="G36" s="121">
        <v>115.8</v>
      </c>
      <c r="H36" s="121">
        <v>117.4</v>
      </c>
      <c r="I36" s="122">
        <v>119.5</v>
      </c>
      <c r="J36" s="122">
        <f t="shared" si="0"/>
        <v>1.7887563884156681</v>
      </c>
      <c r="K36" s="121">
        <v>100</v>
      </c>
      <c r="L36" s="121">
        <v>100.9</v>
      </c>
      <c r="M36" s="121">
        <v>100.4</v>
      </c>
      <c r="N36" s="121">
        <v>92.8</v>
      </c>
      <c r="O36" s="121">
        <v>91.9</v>
      </c>
      <c r="P36" s="121">
        <v>85.8</v>
      </c>
      <c r="Q36" s="122">
        <v>81.599999999999994</v>
      </c>
      <c r="R36" s="264">
        <f t="shared" si="1"/>
        <v>-5.1470588235294157</v>
      </c>
      <c r="S36" s="96" t="s">
        <v>96</v>
      </c>
    </row>
    <row r="37" spans="1:19" s="13" customFormat="1" ht="12" customHeight="1">
      <c r="A37" s="68" t="s">
        <v>82</v>
      </c>
      <c r="B37" s="171"/>
      <c r="C37" s="176">
        <v>100</v>
      </c>
      <c r="D37" s="121">
        <v>104.3</v>
      </c>
      <c r="E37" s="121">
        <v>108</v>
      </c>
      <c r="F37" s="121">
        <v>109.1</v>
      </c>
      <c r="G37" s="121">
        <v>109.2</v>
      </c>
      <c r="H37" s="121">
        <v>108.1</v>
      </c>
      <c r="I37" s="122">
        <v>107.5</v>
      </c>
      <c r="J37" s="122">
        <f t="shared" si="0"/>
        <v>-0.55504162812210389</v>
      </c>
      <c r="K37" s="121">
        <v>100</v>
      </c>
      <c r="L37" s="121">
        <v>107.5</v>
      </c>
      <c r="M37" s="121">
        <v>111</v>
      </c>
      <c r="N37" s="121">
        <v>109.5</v>
      </c>
      <c r="O37" s="121">
        <v>107.9</v>
      </c>
      <c r="P37" s="121">
        <v>105.6</v>
      </c>
      <c r="Q37" s="122">
        <v>105.5</v>
      </c>
      <c r="R37" s="264">
        <f t="shared" si="1"/>
        <v>-9.4786729857814514E-2</v>
      </c>
      <c r="S37" s="96" t="s">
        <v>49</v>
      </c>
    </row>
    <row r="38" spans="1:19" s="13" customFormat="1" ht="12" customHeight="1">
      <c r="A38" s="68" t="s">
        <v>33</v>
      </c>
      <c r="B38" s="171"/>
      <c r="C38" s="176">
        <v>100</v>
      </c>
      <c r="D38" s="121">
        <v>103.7</v>
      </c>
      <c r="E38" s="121">
        <v>106.5</v>
      </c>
      <c r="F38" s="121">
        <v>106.8</v>
      </c>
      <c r="G38" s="121">
        <v>106.5</v>
      </c>
      <c r="H38" s="121">
        <v>107</v>
      </c>
      <c r="I38" s="122">
        <v>107.7</v>
      </c>
      <c r="J38" s="122">
        <f t="shared" si="0"/>
        <v>0.65420560747663814</v>
      </c>
      <c r="K38" s="121">
        <v>100</v>
      </c>
      <c r="L38" s="121">
        <v>105.8</v>
      </c>
      <c r="M38" s="121">
        <v>109.1</v>
      </c>
      <c r="N38" s="121">
        <v>109.3</v>
      </c>
      <c r="O38" s="121">
        <v>107.9</v>
      </c>
      <c r="P38" s="121">
        <v>104.7</v>
      </c>
      <c r="Q38" s="122">
        <v>102.8</v>
      </c>
      <c r="R38" s="264">
        <f t="shared" si="1"/>
        <v>-1.8482490272373597</v>
      </c>
      <c r="S38" s="96" t="s">
        <v>111</v>
      </c>
    </row>
    <row r="39" spans="1:19" s="13" customFormat="1" ht="12" customHeight="1">
      <c r="A39" s="68" t="s">
        <v>34</v>
      </c>
      <c r="B39" s="171"/>
      <c r="C39" s="176">
        <v>100</v>
      </c>
      <c r="D39" s="121">
        <v>108.4</v>
      </c>
      <c r="E39" s="121">
        <v>114</v>
      </c>
      <c r="F39" s="121">
        <v>121.6</v>
      </c>
      <c r="G39" s="121">
        <v>131.19999999999999</v>
      </c>
      <c r="H39" s="121">
        <v>151.5</v>
      </c>
      <c r="I39" s="122">
        <v>162.19999999999999</v>
      </c>
      <c r="J39" s="122">
        <f t="shared" si="0"/>
        <v>7.0627062706270545</v>
      </c>
      <c r="K39" s="121" t="s">
        <v>196</v>
      </c>
      <c r="L39" s="121" t="s">
        <v>196</v>
      </c>
      <c r="M39" s="121" t="s">
        <v>196</v>
      </c>
      <c r="N39" s="121" t="s">
        <v>196</v>
      </c>
      <c r="O39" s="121" t="s">
        <v>196</v>
      </c>
      <c r="P39" s="121" t="s">
        <v>196</v>
      </c>
      <c r="Q39" s="122" t="s">
        <v>196</v>
      </c>
      <c r="R39" s="264" t="s">
        <v>341</v>
      </c>
      <c r="S39" s="96" t="s">
        <v>88</v>
      </c>
    </row>
    <row r="40" spans="1:19" s="13" customFormat="1" ht="12" customHeight="1">
      <c r="A40" s="68" t="s">
        <v>11</v>
      </c>
      <c r="B40" s="171"/>
      <c r="C40" s="176">
        <v>100</v>
      </c>
      <c r="D40" s="121">
        <v>105.8</v>
      </c>
      <c r="E40" s="121">
        <v>108.9</v>
      </c>
      <c r="F40" s="121">
        <v>112.7</v>
      </c>
      <c r="G40" s="121">
        <v>115.7</v>
      </c>
      <c r="H40" s="121">
        <v>118.2</v>
      </c>
      <c r="I40" s="122">
        <v>122.4</v>
      </c>
      <c r="J40" s="122">
        <f t="shared" si="0"/>
        <v>3.553299492385789</v>
      </c>
      <c r="K40" s="121">
        <v>100</v>
      </c>
      <c r="L40" s="121">
        <v>104.2</v>
      </c>
      <c r="M40" s="121">
        <v>106.5</v>
      </c>
      <c r="N40" s="121">
        <v>108.1</v>
      </c>
      <c r="O40" s="121">
        <v>108.7</v>
      </c>
      <c r="P40" s="121">
        <v>107.6</v>
      </c>
      <c r="Q40" s="122">
        <v>110.9</v>
      </c>
      <c r="R40" s="264">
        <f t="shared" si="1"/>
        <v>2.9756537421100191</v>
      </c>
      <c r="S40" s="96" t="s">
        <v>97</v>
      </c>
    </row>
    <row r="41" spans="1:19" s="13" customFormat="1" ht="12" customHeight="1">
      <c r="A41" s="68" t="s">
        <v>35</v>
      </c>
      <c r="B41" s="171"/>
      <c r="C41" s="176">
        <v>100</v>
      </c>
      <c r="D41" s="121">
        <v>105.3</v>
      </c>
      <c r="E41" s="121">
        <v>110</v>
      </c>
      <c r="F41" s="121">
        <v>112.6</v>
      </c>
      <c r="G41" s="121">
        <v>113.8</v>
      </c>
      <c r="H41" s="121">
        <v>113.2</v>
      </c>
      <c r="I41" s="122">
        <v>112.6</v>
      </c>
      <c r="J41" s="122">
        <f t="shared" si="0"/>
        <v>-0.53003533568905348</v>
      </c>
      <c r="K41" s="121">
        <v>100</v>
      </c>
      <c r="L41" s="121">
        <v>108.4</v>
      </c>
      <c r="M41" s="121">
        <v>109</v>
      </c>
      <c r="N41" s="121">
        <v>106</v>
      </c>
      <c r="O41" s="121">
        <v>102.5</v>
      </c>
      <c r="P41" s="121">
        <v>86.8</v>
      </c>
      <c r="Q41" s="122">
        <v>80.8</v>
      </c>
      <c r="R41" s="264">
        <f t="shared" si="1"/>
        <v>-7.4257425742574252</v>
      </c>
      <c r="S41" s="96" t="s">
        <v>50</v>
      </c>
    </row>
    <row r="42" spans="1:19" s="13" customFormat="1" ht="12" customHeight="1">
      <c r="A42" s="68" t="s">
        <v>12</v>
      </c>
      <c r="B42" s="171"/>
      <c r="C42" s="176">
        <v>100</v>
      </c>
      <c r="D42" s="121">
        <v>105</v>
      </c>
      <c r="E42" s="121">
        <v>110.9</v>
      </c>
      <c r="F42" s="121">
        <v>117.3</v>
      </c>
      <c r="G42" s="121">
        <v>124.4</v>
      </c>
      <c r="H42" s="121">
        <v>130.1</v>
      </c>
      <c r="I42" s="122">
        <v>138.4</v>
      </c>
      <c r="J42" s="122">
        <f t="shared" si="0"/>
        <v>6.3797079169869413</v>
      </c>
      <c r="K42" s="121">
        <v>100</v>
      </c>
      <c r="L42" s="121">
        <v>112</v>
      </c>
      <c r="M42" s="121">
        <v>112.9</v>
      </c>
      <c r="N42" s="121">
        <v>119.6</v>
      </c>
      <c r="O42" s="121">
        <v>128.1</v>
      </c>
      <c r="P42" s="121">
        <v>133.19999999999999</v>
      </c>
      <c r="Q42" s="122">
        <v>141.9</v>
      </c>
      <c r="R42" s="264">
        <f t="shared" si="1"/>
        <v>6.1310782241014916</v>
      </c>
      <c r="S42" s="96" t="s">
        <v>112</v>
      </c>
    </row>
    <row r="43" spans="1:19" s="13" customFormat="1" ht="12" customHeight="1">
      <c r="A43" s="68" t="s">
        <v>36</v>
      </c>
      <c r="B43" s="171"/>
      <c r="C43" s="176">
        <v>100</v>
      </c>
      <c r="D43" s="121">
        <v>103.2</v>
      </c>
      <c r="E43" s="121">
        <v>105.7</v>
      </c>
      <c r="F43" s="121">
        <v>107.2</v>
      </c>
      <c r="G43" s="121">
        <v>107</v>
      </c>
      <c r="H43" s="121">
        <v>106.5</v>
      </c>
      <c r="I43" s="122">
        <v>106.3</v>
      </c>
      <c r="J43" s="122">
        <f t="shared" si="0"/>
        <v>-0.1877934272300496</v>
      </c>
      <c r="K43" s="121">
        <v>100</v>
      </c>
      <c r="L43" s="121">
        <v>106.9</v>
      </c>
      <c r="M43" s="121">
        <v>111</v>
      </c>
      <c r="N43" s="121">
        <v>111.7</v>
      </c>
      <c r="O43" s="121">
        <v>110.5</v>
      </c>
      <c r="P43" s="121">
        <v>107.9</v>
      </c>
      <c r="Q43" s="122">
        <v>104.5</v>
      </c>
      <c r="R43" s="264">
        <f t="shared" si="1"/>
        <v>-3.2535885167464169</v>
      </c>
      <c r="S43" s="96" t="s">
        <v>113</v>
      </c>
    </row>
    <row r="44" spans="1:19" s="13" customFormat="1" ht="12" customHeight="1">
      <c r="A44" s="68" t="s">
        <v>37</v>
      </c>
      <c r="B44" s="171"/>
      <c r="C44" s="176">
        <v>100</v>
      </c>
      <c r="D44" s="121">
        <v>103</v>
      </c>
      <c r="E44" s="121">
        <v>103.9</v>
      </c>
      <c r="F44" s="121">
        <v>103.8</v>
      </c>
      <c r="G44" s="121">
        <v>103.6</v>
      </c>
      <c r="H44" s="121">
        <v>103.6</v>
      </c>
      <c r="I44" s="122">
        <v>104.6</v>
      </c>
      <c r="J44" s="122">
        <f t="shared" si="0"/>
        <v>0.96525096525096521</v>
      </c>
      <c r="K44" s="121">
        <v>100</v>
      </c>
      <c r="L44" s="121">
        <v>102.8</v>
      </c>
      <c r="M44" s="121">
        <v>102.4</v>
      </c>
      <c r="N44" s="121">
        <v>99.7</v>
      </c>
      <c r="O44" s="121">
        <v>100.7</v>
      </c>
      <c r="P44" s="121">
        <v>99.8</v>
      </c>
      <c r="Q44" s="122">
        <v>98.2</v>
      </c>
      <c r="R44" s="264">
        <f t="shared" si="1"/>
        <v>-1.6293279022403202</v>
      </c>
      <c r="S44" s="96" t="s">
        <v>51</v>
      </c>
    </row>
    <row r="45" spans="1:19" s="13" customFormat="1" ht="12" customHeight="1">
      <c r="A45" s="68" t="s">
        <v>38</v>
      </c>
      <c r="B45" s="171"/>
      <c r="C45" s="176">
        <v>100</v>
      </c>
      <c r="D45" s="121">
        <v>100.2</v>
      </c>
      <c r="E45" s="121">
        <v>99.5</v>
      </c>
      <c r="F45" s="121">
        <v>99.3</v>
      </c>
      <c r="G45" s="121">
        <v>99.3</v>
      </c>
      <c r="H45" s="121">
        <v>98.2</v>
      </c>
      <c r="I45" s="122">
        <v>97.7</v>
      </c>
      <c r="J45" s="122">
        <f t="shared" si="0"/>
        <v>-0.50916496945010181</v>
      </c>
      <c r="K45" s="121">
        <v>100</v>
      </c>
      <c r="L45" s="121">
        <v>98.9</v>
      </c>
      <c r="M45" s="121">
        <v>98.4</v>
      </c>
      <c r="N45" s="121">
        <v>98.7</v>
      </c>
      <c r="O45" s="121">
        <v>97.9</v>
      </c>
      <c r="P45" s="121">
        <v>94.3</v>
      </c>
      <c r="Q45" s="122">
        <v>93.1</v>
      </c>
      <c r="R45" s="264">
        <f t="shared" si="1"/>
        <v>-1.2889366272824951</v>
      </c>
      <c r="S45" s="96" t="s">
        <v>52</v>
      </c>
    </row>
    <row r="46" spans="1:19" s="13" customFormat="1" ht="12" customHeight="1">
      <c r="A46" s="68" t="s">
        <v>73</v>
      </c>
      <c r="B46" s="171" t="s">
        <v>343</v>
      </c>
      <c r="C46" s="176">
        <v>98.6</v>
      </c>
      <c r="D46" s="121">
        <v>100</v>
      </c>
      <c r="E46" s="121">
        <v>101.9</v>
      </c>
      <c r="F46" s="121">
        <v>102.7</v>
      </c>
      <c r="G46" s="121">
        <v>104</v>
      </c>
      <c r="H46" s="121">
        <v>103.7</v>
      </c>
      <c r="I46" s="122">
        <v>105.1</v>
      </c>
      <c r="J46" s="122">
        <f t="shared" si="0"/>
        <v>1.3500482160077063</v>
      </c>
      <c r="K46" s="121">
        <v>95.9</v>
      </c>
      <c r="L46" s="121">
        <v>100</v>
      </c>
      <c r="M46" s="121">
        <v>98.8</v>
      </c>
      <c r="N46" s="121">
        <v>96.4</v>
      </c>
      <c r="O46" s="121">
        <v>95.9</v>
      </c>
      <c r="P46" s="121">
        <v>87.4</v>
      </c>
      <c r="Q46" s="122">
        <v>84.8</v>
      </c>
      <c r="R46" s="264">
        <f t="shared" si="1"/>
        <v>-3.0660377358490667</v>
      </c>
      <c r="S46" s="96" t="s">
        <v>99</v>
      </c>
    </row>
    <row r="47" spans="1:19" s="13" customFormat="1" ht="12" customHeight="1">
      <c r="A47" s="68" t="s">
        <v>122</v>
      </c>
      <c r="B47" s="171"/>
      <c r="C47" s="176">
        <v>100</v>
      </c>
      <c r="D47" s="121">
        <v>103.8</v>
      </c>
      <c r="E47" s="121">
        <v>106.9</v>
      </c>
      <c r="F47" s="121">
        <v>109.3</v>
      </c>
      <c r="G47" s="121">
        <v>111.4</v>
      </c>
      <c r="H47" s="121">
        <v>110.4</v>
      </c>
      <c r="I47" s="122">
        <v>110.6</v>
      </c>
      <c r="J47" s="122">
        <f t="shared" si="0"/>
        <v>0.18115942028984477</v>
      </c>
      <c r="K47" s="121">
        <v>100</v>
      </c>
      <c r="L47" s="121">
        <v>105.5</v>
      </c>
      <c r="M47" s="121">
        <v>106.6</v>
      </c>
      <c r="N47" s="121">
        <v>106.9</v>
      </c>
      <c r="O47" s="121">
        <v>107</v>
      </c>
      <c r="P47" s="121">
        <v>102.6</v>
      </c>
      <c r="Q47" s="122">
        <v>101.4</v>
      </c>
      <c r="R47" s="264">
        <f t="shared" si="1"/>
        <v>-1.1834319526627106</v>
      </c>
      <c r="S47" s="96" t="s">
        <v>98</v>
      </c>
    </row>
    <row r="48" spans="1:19" s="13" customFormat="1" ht="12" customHeight="1">
      <c r="A48" s="68" t="s">
        <v>121</v>
      </c>
      <c r="B48" s="171"/>
      <c r="C48" s="176">
        <v>100</v>
      </c>
      <c r="D48" s="121">
        <v>106.5</v>
      </c>
      <c r="E48" s="121">
        <v>115.9</v>
      </c>
      <c r="F48" s="121">
        <v>124.6</v>
      </c>
      <c r="G48" s="121">
        <v>135.69999999999999</v>
      </c>
      <c r="H48" s="121">
        <v>146.1</v>
      </c>
      <c r="I48" s="122">
        <v>157.4</v>
      </c>
      <c r="J48" s="122">
        <f t="shared" si="0"/>
        <v>7.7344284736481947</v>
      </c>
      <c r="K48" s="121">
        <v>100</v>
      </c>
      <c r="L48" s="121">
        <v>111.1</v>
      </c>
      <c r="M48" s="121">
        <v>117.9</v>
      </c>
      <c r="N48" s="121">
        <v>123.1</v>
      </c>
      <c r="O48" s="121">
        <v>135.80000000000001</v>
      </c>
      <c r="P48" s="121">
        <v>142.9</v>
      </c>
      <c r="Q48" s="122">
        <v>149.1</v>
      </c>
      <c r="R48" s="264">
        <f t="shared" si="1"/>
        <v>4.1582830315224601</v>
      </c>
      <c r="S48" s="96" t="s">
        <v>3</v>
      </c>
    </row>
    <row r="49" spans="1:19" s="13" customFormat="1" ht="12" customHeight="1">
      <c r="A49" s="68" t="s">
        <v>39</v>
      </c>
      <c r="B49" s="171"/>
      <c r="C49" s="176">
        <v>100</v>
      </c>
      <c r="D49" s="121">
        <v>104.5</v>
      </c>
      <c r="E49" s="121">
        <v>107.4</v>
      </c>
      <c r="F49" s="121">
        <v>110.2</v>
      </c>
      <c r="G49" s="121">
        <v>111.8</v>
      </c>
      <c r="H49" s="121">
        <v>111.8</v>
      </c>
      <c r="I49" s="122">
        <v>112.6</v>
      </c>
      <c r="J49" s="122">
        <f t="shared" si="0"/>
        <v>0.71556350626117815</v>
      </c>
      <c r="K49" s="121">
        <v>100</v>
      </c>
      <c r="L49" s="121">
        <v>104.8</v>
      </c>
      <c r="M49" s="121">
        <v>107</v>
      </c>
      <c r="N49" s="121">
        <v>108.4</v>
      </c>
      <c r="O49" s="121">
        <v>108.4</v>
      </c>
      <c r="P49" s="121">
        <v>106.6</v>
      </c>
      <c r="Q49" s="122">
        <v>107</v>
      </c>
      <c r="R49" s="264">
        <f t="shared" si="1"/>
        <v>0.37383177570093989</v>
      </c>
      <c r="S49" s="96" t="s">
        <v>114</v>
      </c>
    </row>
    <row r="50" spans="1:19" s="13" customFormat="1" ht="12" customHeight="1">
      <c r="A50" s="104" t="s">
        <v>74</v>
      </c>
      <c r="B50" s="173"/>
      <c r="C50" s="178">
        <v>100</v>
      </c>
      <c r="D50" s="155">
        <v>103.2</v>
      </c>
      <c r="E50" s="155">
        <v>105.3</v>
      </c>
      <c r="F50" s="155">
        <v>106.8</v>
      </c>
      <c r="G50" s="155">
        <v>108.6</v>
      </c>
      <c r="H50" s="155">
        <v>108.7</v>
      </c>
      <c r="I50" s="261">
        <v>110.1</v>
      </c>
      <c r="J50" s="261">
        <f t="shared" si="0"/>
        <v>1.2879484820607097</v>
      </c>
      <c r="K50" s="155">
        <v>100</v>
      </c>
      <c r="L50" s="155">
        <v>108.8</v>
      </c>
      <c r="M50" s="155">
        <v>109.4</v>
      </c>
      <c r="N50" s="155">
        <v>110.1</v>
      </c>
      <c r="O50" s="155">
        <v>111.1</v>
      </c>
      <c r="P50" s="155">
        <v>103.1</v>
      </c>
      <c r="Q50" s="261">
        <v>100.3</v>
      </c>
      <c r="R50" s="265">
        <f t="shared" si="1"/>
        <v>-2.791625124626119</v>
      </c>
      <c r="S50" s="107" t="s">
        <v>243</v>
      </c>
    </row>
    <row r="51" spans="1:19" s="10" customFormat="1" ht="12.75" customHeight="1">
      <c r="A51" s="10" t="s">
        <v>250</v>
      </c>
      <c r="B51" s="156"/>
      <c r="C51" s="156" t="s">
        <v>224</v>
      </c>
      <c r="D51" s="156"/>
      <c r="E51" s="156"/>
      <c r="F51" s="156"/>
      <c r="G51" s="156"/>
      <c r="H51" s="156"/>
      <c r="I51" s="266"/>
      <c r="J51" s="266"/>
      <c r="K51" s="156" t="s">
        <v>262</v>
      </c>
      <c r="L51" s="156"/>
      <c r="M51" s="156"/>
      <c r="N51" s="156"/>
      <c r="O51" s="156"/>
      <c r="P51" s="156"/>
      <c r="Q51" s="266"/>
      <c r="R51" s="266"/>
      <c r="S51" s="156"/>
    </row>
    <row r="52" spans="1:19" s="10" customFormat="1" ht="12.75" customHeight="1">
      <c r="A52" s="10" t="s">
        <v>261</v>
      </c>
      <c r="B52" s="55"/>
      <c r="C52" s="55"/>
      <c r="D52" s="55"/>
      <c r="E52" s="55"/>
      <c r="F52" s="55"/>
      <c r="G52" s="55"/>
      <c r="H52" s="55"/>
      <c r="I52" s="76"/>
      <c r="J52" s="76"/>
      <c r="K52" s="55" t="s">
        <v>263</v>
      </c>
      <c r="L52" s="55"/>
      <c r="M52" s="55"/>
      <c r="N52" s="55"/>
      <c r="O52" s="55"/>
      <c r="P52" s="55"/>
      <c r="Q52" s="76"/>
      <c r="R52" s="76"/>
      <c r="S52" s="55"/>
    </row>
    <row r="53" spans="1:19" s="10" customFormat="1" ht="12.75" customHeight="1">
      <c r="A53" s="10" t="s">
        <v>405</v>
      </c>
      <c r="B53" s="55"/>
      <c r="C53" s="55"/>
      <c r="D53" s="55"/>
      <c r="E53" s="55"/>
      <c r="F53" s="55"/>
      <c r="G53" s="55"/>
      <c r="H53" s="55"/>
      <c r="I53" s="76"/>
      <c r="J53" s="76"/>
      <c r="K53" s="55" t="s">
        <v>347</v>
      </c>
      <c r="L53" s="55"/>
      <c r="M53" s="55"/>
      <c r="N53" s="55"/>
      <c r="O53" s="55"/>
      <c r="P53" s="55"/>
      <c r="Q53" s="76"/>
      <c r="R53" s="76"/>
      <c r="S53" s="55"/>
    </row>
    <row r="54" spans="1:19" s="10" customFormat="1" ht="12.75" customHeight="1">
      <c r="A54" s="10" t="s">
        <v>342</v>
      </c>
      <c r="B54" s="55"/>
      <c r="C54" s="55"/>
      <c r="D54" s="55"/>
      <c r="E54" s="55"/>
      <c r="F54" s="55"/>
      <c r="G54" s="55"/>
      <c r="H54" s="55"/>
      <c r="I54" s="76"/>
      <c r="J54" s="76"/>
      <c r="K54" s="55" t="s">
        <v>348</v>
      </c>
      <c r="L54" s="55"/>
      <c r="M54" s="55"/>
      <c r="N54" s="55"/>
      <c r="O54" s="55"/>
      <c r="P54" s="55"/>
      <c r="Q54" s="76"/>
      <c r="R54" s="76"/>
      <c r="S54" s="55"/>
    </row>
    <row r="55" spans="1:19" s="10" customFormat="1" ht="12.75" customHeight="1">
      <c r="B55" s="55"/>
      <c r="C55" s="55"/>
      <c r="D55" s="55"/>
      <c r="E55" s="55"/>
      <c r="F55" s="55"/>
      <c r="G55" s="55"/>
      <c r="H55" s="55"/>
      <c r="I55" s="76"/>
      <c r="J55" s="76"/>
      <c r="K55" s="55"/>
      <c r="L55" s="55"/>
      <c r="M55" s="55"/>
      <c r="N55" s="55"/>
      <c r="O55" s="55"/>
      <c r="P55" s="55"/>
      <c r="Q55" s="76"/>
      <c r="R55" s="76"/>
      <c r="S55" s="55"/>
    </row>
    <row r="56" spans="1:19" s="10" customFormat="1" ht="12.75" customHeight="1">
      <c r="A56" s="10" t="s">
        <v>345</v>
      </c>
      <c r="B56" s="55"/>
      <c r="C56" s="55"/>
      <c r="D56" s="55"/>
      <c r="E56" s="55"/>
      <c r="F56" s="55"/>
      <c r="G56" s="55"/>
      <c r="H56" s="55"/>
      <c r="I56" s="76"/>
      <c r="J56" s="76"/>
      <c r="K56" s="55" t="s">
        <v>349</v>
      </c>
      <c r="L56" s="55"/>
      <c r="M56" s="55"/>
      <c r="N56" s="55"/>
      <c r="O56" s="55"/>
      <c r="P56" s="55"/>
      <c r="Q56" s="76"/>
      <c r="R56" s="76"/>
      <c r="S56" s="55"/>
    </row>
    <row r="57" spans="1:19" s="10" customFormat="1" ht="12.75" customHeight="1">
      <c r="A57" s="10" t="s">
        <v>346</v>
      </c>
      <c r="B57" s="55"/>
      <c r="C57" s="55"/>
      <c r="D57" s="55"/>
      <c r="E57" s="55"/>
      <c r="F57" s="55"/>
      <c r="G57" s="55"/>
      <c r="H57" s="55"/>
      <c r="I57" s="76"/>
      <c r="J57" s="76"/>
      <c r="K57" s="55" t="s">
        <v>350</v>
      </c>
      <c r="L57" s="55"/>
      <c r="M57" s="55"/>
      <c r="N57" s="55"/>
      <c r="O57" s="55"/>
      <c r="P57" s="55"/>
      <c r="Q57" s="76"/>
      <c r="R57" s="76"/>
      <c r="S57" s="55"/>
    </row>
    <row r="58" spans="1:19" s="10" customFormat="1" ht="12.75" customHeight="1">
      <c r="A58" s="10" t="s">
        <v>387</v>
      </c>
      <c r="B58" s="55"/>
      <c r="C58" s="55"/>
      <c r="D58" s="55"/>
      <c r="E58" s="55"/>
      <c r="F58" s="55"/>
      <c r="G58" s="55"/>
      <c r="H58" s="55"/>
      <c r="I58" s="76"/>
      <c r="J58" s="76"/>
      <c r="K58" s="55" t="s">
        <v>351</v>
      </c>
      <c r="L58" s="55"/>
      <c r="M58" s="55"/>
      <c r="N58" s="55"/>
      <c r="O58" s="55"/>
      <c r="P58" s="55"/>
      <c r="Q58" s="76"/>
      <c r="R58" s="76"/>
      <c r="S58" s="55"/>
    </row>
    <row r="59" spans="1:19" s="4" customFormat="1" ht="12" customHeight="1">
      <c r="I59" s="267"/>
      <c r="J59" s="267"/>
      <c r="Q59" s="267"/>
      <c r="R59" s="267"/>
    </row>
    <row r="60" spans="1:19" s="4" customFormat="1" ht="12" customHeight="1">
      <c r="I60" s="267"/>
      <c r="J60" s="267"/>
      <c r="Q60" s="267"/>
      <c r="R60" s="267"/>
    </row>
    <row r="61" spans="1:19" s="4" customFormat="1" ht="12" customHeight="1">
      <c r="I61" s="267"/>
      <c r="J61" s="267"/>
      <c r="Q61" s="267"/>
      <c r="R61" s="267"/>
    </row>
  </sheetData>
  <mergeCells count="6">
    <mergeCell ref="C4:J4"/>
    <mergeCell ref="K2:S2"/>
    <mergeCell ref="A4:A5"/>
    <mergeCell ref="S4:S5"/>
    <mergeCell ref="A2:J2"/>
    <mergeCell ref="K4:R4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59" firstPageNumber="138" orientation="portrait" blackAndWhite="1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A1:AA56"/>
  <sheetViews>
    <sheetView showGridLines="0" view="pageBreakPreview" zoomScaleNormal="120" zoomScaleSheetLayoutView="100" workbookViewId="0">
      <selection activeCell="B2" sqref="B2:H2"/>
    </sheetView>
  </sheetViews>
  <sheetFormatPr defaultRowHeight="16.5"/>
  <cols>
    <col min="1" max="1" width="1.21875" style="7" customWidth="1"/>
    <col min="2" max="2" width="10" style="4" customWidth="1"/>
    <col min="3" max="3" width="0.88671875" style="7" customWidth="1"/>
    <col min="4" max="17" width="8.88671875" style="7" customWidth="1"/>
    <col min="18" max="18" width="10.6640625" style="7" customWidth="1"/>
    <col min="19" max="19" width="1.77734375" style="7" customWidth="1"/>
    <col min="20" max="27" width="8.88671875" style="10"/>
    <col min="28" max="16384" width="8.88671875" style="7"/>
  </cols>
  <sheetData>
    <row r="1" spans="1:27" s="13" customFormat="1" ht="12">
      <c r="B1" s="4"/>
      <c r="R1" s="15"/>
      <c r="T1" s="10"/>
      <c r="U1" s="10"/>
      <c r="V1" s="10"/>
      <c r="W1" s="10"/>
      <c r="X1" s="10"/>
      <c r="Y1" s="10"/>
      <c r="Z1" s="10"/>
      <c r="AA1" s="10"/>
    </row>
    <row r="2" spans="1:27" s="25" customFormat="1" ht="26.25" customHeight="1">
      <c r="B2" s="380" t="s">
        <v>198</v>
      </c>
      <c r="C2" s="380"/>
      <c r="D2" s="380"/>
      <c r="E2" s="380"/>
      <c r="F2" s="380"/>
      <c r="G2" s="380"/>
      <c r="H2" s="380"/>
      <c r="I2" s="331"/>
      <c r="J2" s="331"/>
      <c r="K2" s="378" t="s">
        <v>386</v>
      </c>
      <c r="L2" s="378"/>
      <c r="M2" s="378"/>
      <c r="N2" s="378"/>
      <c r="O2" s="378"/>
      <c r="P2" s="378"/>
      <c r="Q2" s="378"/>
      <c r="R2" s="378"/>
    </row>
    <row r="3" spans="1:27" s="16" customFormat="1" ht="10.5" customHeight="1">
      <c r="A3" s="21" t="s">
        <v>170</v>
      </c>
      <c r="B3" s="49"/>
      <c r="C3" s="49"/>
      <c r="D3" s="49"/>
      <c r="E3" s="49"/>
      <c r="F3" s="49"/>
      <c r="G3" s="49"/>
      <c r="H3" s="49"/>
      <c r="I3" s="49"/>
      <c r="J3" s="49"/>
      <c r="K3" s="28"/>
      <c r="L3" s="28"/>
      <c r="M3" s="28"/>
      <c r="N3" s="28"/>
      <c r="O3" s="28"/>
      <c r="P3" s="28"/>
      <c r="Q3" s="28"/>
      <c r="R3" s="28" t="s">
        <v>205</v>
      </c>
    </row>
    <row r="4" spans="1:27" s="13" customFormat="1" ht="21" customHeight="1">
      <c r="A4" s="42"/>
      <c r="B4" s="382" t="s">
        <v>4</v>
      </c>
      <c r="C4" s="43"/>
      <c r="D4" s="386" t="s">
        <v>266</v>
      </c>
      <c r="E4" s="387"/>
      <c r="F4" s="387"/>
      <c r="G4" s="387"/>
      <c r="H4" s="387"/>
      <c r="I4" s="387"/>
      <c r="J4" s="388"/>
      <c r="K4" s="386" t="s">
        <v>265</v>
      </c>
      <c r="L4" s="387"/>
      <c r="M4" s="387"/>
      <c r="N4" s="387"/>
      <c r="O4" s="387"/>
      <c r="P4" s="387"/>
      <c r="Q4" s="388"/>
      <c r="R4" s="384" t="s">
        <v>13</v>
      </c>
    </row>
    <row r="5" spans="1:27" s="13" customFormat="1" ht="21" customHeight="1">
      <c r="A5" s="44"/>
      <c r="B5" s="383"/>
      <c r="C5" s="45"/>
      <c r="D5" s="41">
        <v>2010</v>
      </c>
      <c r="E5" s="41">
        <v>2011</v>
      </c>
      <c r="F5" s="41">
        <v>2012</v>
      </c>
      <c r="G5" s="41">
        <v>2013</v>
      </c>
      <c r="H5" s="41">
        <v>2014</v>
      </c>
      <c r="I5" s="37">
        <v>2015</v>
      </c>
      <c r="J5" s="37">
        <v>2016</v>
      </c>
      <c r="K5" s="41">
        <v>2010</v>
      </c>
      <c r="L5" s="41">
        <v>2011</v>
      </c>
      <c r="M5" s="41">
        <v>2012</v>
      </c>
      <c r="N5" s="41">
        <v>2013</v>
      </c>
      <c r="O5" s="41">
        <v>2014</v>
      </c>
      <c r="P5" s="41">
        <v>2015</v>
      </c>
      <c r="Q5" s="41">
        <v>2016</v>
      </c>
      <c r="R5" s="385"/>
    </row>
    <row r="6" spans="1:27" s="13" customFormat="1" ht="12" customHeight="1">
      <c r="A6" s="381" t="s">
        <v>283</v>
      </c>
      <c r="B6" s="381"/>
      <c r="C6" s="179"/>
      <c r="D6" s="182">
        <v>15154300</v>
      </c>
      <c r="E6" s="302">
        <v>18115300</v>
      </c>
      <c r="F6" s="67">
        <v>18164800</v>
      </c>
      <c r="G6" s="67">
        <v>18546400</v>
      </c>
      <c r="H6" s="67">
        <v>18744100</v>
      </c>
      <c r="I6" s="67">
        <v>16321200</v>
      </c>
      <c r="J6" s="67">
        <v>15928200</v>
      </c>
      <c r="K6" s="67">
        <v>15251800</v>
      </c>
      <c r="L6" s="67">
        <v>18199000</v>
      </c>
      <c r="M6" s="67">
        <v>18251100</v>
      </c>
      <c r="N6" s="67">
        <v>18521000</v>
      </c>
      <c r="O6" s="67">
        <v>18685300</v>
      </c>
      <c r="P6" s="67">
        <v>16343500</v>
      </c>
      <c r="Q6" s="251"/>
      <c r="R6" s="183" t="s">
        <v>293</v>
      </c>
    </row>
    <row r="7" spans="1:27" s="13" customFormat="1" ht="12" customHeight="1">
      <c r="A7" s="123"/>
      <c r="B7" s="68" t="s">
        <v>16</v>
      </c>
      <c r="C7" s="179"/>
      <c r="D7" s="167">
        <v>64722</v>
      </c>
      <c r="E7" s="295">
        <v>84269</v>
      </c>
      <c r="F7" s="69">
        <v>75219</v>
      </c>
      <c r="G7" s="69">
        <v>83026</v>
      </c>
      <c r="H7" s="69">
        <v>71936</v>
      </c>
      <c r="I7" s="69">
        <v>59706</v>
      </c>
      <c r="J7" s="67">
        <v>57732</v>
      </c>
      <c r="K7" s="69">
        <v>48048</v>
      </c>
      <c r="L7" s="69">
        <v>74319</v>
      </c>
      <c r="M7" s="69">
        <v>68505</v>
      </c>
      <c r="N7" s="69">
        <v>74002</v>
      </c>
      <c r="O7" s="69">
        <v>65323</v>
      </c>
      <c r="P7" s="69">
        <v>59789</v>
      </c>
      <c r="Q7" s="251">
        <v>55608</v>
      </c>
      <c r="R7" s="96" t="s">
        <v>100</v>
      </c>
    </row>
    <row r="8" spans="1:27" s="13" customFormat="1" ht="12" customHeight="1">
      <c r="A8" s="123"/>
      <c r="B8" s="68" t="s">
        <v>78</v>
      </c>
      <c r="C8" s="179"/>
      <c r="D8" s="167">
        <v>212337</v>
      </c>
      <c r="E8" s="295">
        <v>271733</v>
      </c>
      <c r="F8" s="69">
        <v>256675</v>
      </c>
      <c r="G8" s="69">
        <v>252981</v>
      </c>
      <c r="H8" s="69">
        <v>241238</v>
      </c>
      <c r="I8" s="69">
        <v>187712</v>
      </c>
      <c r="J8" s="67">
        <v>191152</v>
      </c>
      <c r="K8" s="69">
        <v>201639</v>
      </c>
      <c r="L8" s="69">
        <v>243701</v>
      </c>
      <c r="M8" s="69">
        <v>260940</v>
      </c>
      <c r="N8" s="69">
        <v>242140</v>
      </c>
      <c r="O8" s="69">
        <v>236933</v>
      </c>
      <c r="P8" s="69">
        <v>208684</v>
      </c>
      <c r="Q8" s="251">
        <v>196137</v>
      </c>
      <c r="R8" s="96" t="s">
        <v>101</v>
      </c>
    </row>
    <row r="9" spans="1:27" s="13" customFormat="1" ht="12" customHeight="1">
      <c r="A9" s="123"/>
      <c r="B9" s="68" t="s">
        <v>17</v>
      </c>
      <c r="C9" s="179">
        <v>996</v>
      </c>
      <c r="D9" s="167">
        <v>144889</v>
      </c>
      <c r="E9" s="295">
        <v>169519</v>
      </c>
      <c r="F9" s="69">
        <v>158821</v>
      </c>
      <c r="G9" s="69">
        <v>166544</v>
      </c>
      <c r="H9" s="69">
        <v>169182</v>
      </c>
      <c r="I9" s="69">
        <v>145831</v>
      </c>
      <c r="J9" s="67">
        <v>145244</v>
      </c>
      <c r="K9" s="69">
        <v>150601</v>
      </c>
      <c r="L9" s="69">
        <v>182339</v>
      </c>
      <c r="M9" s="69">
        <v>169657</v>
      </c>
      <c r="N9" s="69">
        <v>172588</v>
      </c>
      <c r="O9" s="69">
        <v>171392</v>
      </c>
      <c r="P9" s="69">
        <v>148094</v>
      </c>
      <c r="Q9" s="251">
        <v>150044</v>
      </c>
      <c r="R9" s="96" t="s">
        <v>40</v>
      </c>
    </row>
    <row r="10" spans="1:27" s="13" customFormat="1" ht="12" customHeight="1">
      <c r="A10" s="123"/>
      <c r="B10" s="68" t="s">
        <v>18</v>
      </c>
      <c r="C10" s="179"/>
      <c r="D10" s="167">
        <v>407055</v>
      </c>
      <c r="E10" s="295">
        <v>475981</v>
      </c>
      <c r="F10" s="69">
        <v>446637</v>
      </c>
      <c r="G10" s="69">
        <v>467302</v>
      </c>
      <c r="H10" s="69">
        <v>473354</v>
      </c>
      <c r="I10" s="69">
        <v>397948</v>
      </c>
      <c r="J10" s="67">
        <v>401964</v>
      </c>
      <c r="K10" s="69">
        <v>391334</v>
      </c>
      <c r="L10" s="69">
        <v>466833</v>
      </c>
      <c r="M10" s="69">
        <v>439492</v>
      </c>
      <c r="N10" s="69">
        <v>449225</v>
      </c>
      <c r="O10" s="69">
        <v>453771</v>
      </c>
      <c r="P10" s="69">
        <v>375604</v>
      </c>
      <c r="Q10" s="251">
        <v>375959</v>
      </c>
      <c r="R10" s="96" t="s">
        <v>85</v>
      </c>
    </row>
    <row r="11" spans="1:27" s="13" customFormat="1" ht="12" customHeight="1">
      <c r="A11" s="123"/>
      <c r="B11" s="68" t="s">
        <v>75</v>
      </c>
      <c r="C11" s="179"/>
      <c r="D11" s="167">
        <v>201915</v>
      </c>
      <c r="E11" s="295">
        <v>256040</v>
      </c>
      <c r="F11" s="69">
        <v>242580</v>
      </c>
      <c r="G11" s="69">
        <v>242034</v>
      </c>
      <c r="H11" s="69">
        <v>225101</v>
      </c>
      <c r="I11" s="69">
        <v>191134</v>
      </c>
      <c r="J11" s="67">
        <v>185280</v>
      </c>
      <c r="K11" s="69">
        <v>191537</v>
      </c>
      <c r="L11" s="69">
        <v>236946</v>
      </c>
      <c r="M11" s="69">
        <v>228377</v>
      </c>
      <c r="N11" s="69">
        <v>250557</v>
      </c>
      <c r="O11" s="69">
        <v>239156</v>
      </c>
      <c r="P11" s="69">
        <v>178832</v>
      </c>
      <c r="Q11" s="251">
        <v>143632</v>
      </c>
      <c r="R11" s="96" t="s">
        <v>86</v>
      </c>
    </row>
    <row r="12" spans="1:27" s="13" customFormat="1" ht="12" customHeight="1">
      <c r="A12" s="123"/>
      <c r="B12" s="68" t="s">
        <v>19</v>
      </c>
      <c r="C12" s="179"/>
      <c r="D12" s="167">
        <v>387481</v>
      </c>
      <c r="E12" s="295">
        <v>452137</v>
      </c>
      <c r="F12" s="69">
        <v>454836</v>
      </c>
      <c r="G12" s="69">
        <v>458394</v>
      </c>
      <c r="H12" s="69">
        <v>469936</v>
      </c>
      <c r="I12" s="69">
        <v>409003</v>
      </c>
      <c r="J12" s="67">
        <v>389400</v>
      </c>
      <c r="K12" s="69">
        <v>403883</v>
      </c>
      <c r="L12" s="69">
        <v>464784</v>
      </c>
      <c r="M12" s="69">
        <v>476296</v>
      </c>
      <c r="N12" s="69">
        <v>475777</v>
      </c>
      <c r="O12" s="69">
        <v>479990</v>
      </c>
      <c r="P12" s="69">
        <v>436321</v>
      </c>
      <c r="Q12" s="251">
        <v>416602</v>
      </c>
      <c r="R12" s="96" t="s">
        <v>89</v>
      </c>
    </row>
    <row r="13" spans="1:27" s="13" customFormat="1" ht="12" customHeight="1">
      <c r="A13" s="123"/>
      <c r="B13" s="68" t="s">
        <v>20</v>
      </c>
      <c r="C13" s="179"/>
      <c r="D13" s="167">
        <v>68996</v>
      </c>
      <c r="E13" s="295">
        <v>80027</v>
      </c>
      <c r="F13" s="69">
        <v>79712</v>
      </c>
      <c r="G13" s="69">
        <v>77877</v>
      </c>
      <c r="H13" s="69">
        <v>74547</v>
      </c>
      <c r="I13" s="69">
        <v>64087</v>
      </c>
      <c r="J13" s="67">
        <v>59869</v>
      </c>
      <c r="K13" s="69">
        <v>57928</v>
      </c>
      <c r="L13" s="69">
        <v>73545</v>
      </c>
      <c r="M13" s="69">
        <v>79080</v>
      </c>
      <c r="N13" s="69">
        <v>80443</v>
      </c>
      <c r="O13" s="69">
        <v>72433</v>
      </c>
      <c r="P13" s="69">
        <v>62797</v>
      </c>
      <c r="Q13" s="251">
        <v>58892</v>
      </c>
      <c r="R13" s="96" t="s">
        <v>103</v>
      </c>
    </row>
    <row r="14" spans="1:27" s="13" customFormat="1" ht="12" customHeight="1">
      <c r="A14" s="123"/>
      <c r="B14" s="68" t="s">
        <v>81</v>
      </c>
      <c r="C14" s="179"/>
      <c r="D14" s="167">
        <v>1578270</v>
      </c>
      <c r="E14" s="295">
        <v>1899180</v>
      </c>
      <c r="F14" s="69">
        <v>2048940</v>
      </c>
      <c r="G14" s="69">
        <v>2210250</v>
      </c>
      <c r="H14" s="69">
        <v>2343190</v>
      </c>
      <c r="I14" s="69">
        <v>2284480</v>
      </c>
      <c r="J14" s="67">
        <v>2134520</v>
      </c>
      <c r="K14" s="69">
        <v>1396200</v>
      </c>
      <c r="L14" s="69">
        <v>1742850</v>
      </c>
      <c r="M14" s="69">
        <v>1818170</v>
      </c>
      <c r="N14" s="69">
        <v>1949300</v>
      </c>
      <c r="O14" s="69">
        <v>1963110</v>
      </c>
      <c r="P14" s="69">
        <v>1680790</v>
      </c>
      <c r="Q14" s="251">
        <v>1589460</v>
      </c>
      <c r="R14" s="96" t="s">
        <v>90</v>
      </c>
    </row>
    <row r="15" spans="1:27" s="13" customFormat="1" ht="12" customHeight="1">
      <c r="A15" s="123"/>
      <c r="B15" s="68" t="s">
        <v>21</v>
      </c>
      <c r="C15" s="179">
        <v>996</v>
      </c>
      <c r="D15" s="167">
        <v>95758</v>
      </c>
      <c r="E15" s="295">
        <v>111908</v>
      </c>
      <c r="F15" s="69">
        <v>106124</v>
      </c>
      <c r="G15" s="69">
        <v>111353</v>
      </c>
      <c r="H15" s="69">
        <v>110468</v>
      </c>
      <c r="I15" s="69">
        <v>94230</v>
      </c>
      <c r="J15" s="67">
        <v>94195</v>
      </c>
      <c r="K15" s="69">
        <v>83170</v>
      </c>
      <c r="L15" s="69">
        <v>96430</v>
      </c>
      <c r="M15" s="69">
        <v>92296</v>
      </c>
      <c r="N15" s="69">
        <v>98376</v>
      </c>
      <c r="O15" s="69">
        <v>99108</v>
      </c>
      <c r="P15" s="69">
        <v>84519</v>
      </c>
      <c r="Q15" s="251">
        <v>85001</v>
      </c>
      <c r="R15" s="96" t="s">
        <v>87</v>
      </c>
    </row>
    <row r="16" spans="1:27" s="13" customFormat="1" ht="12" customHeight="1">
      <c r="A16" s="123"/>
      <c r="B16" s="68" t="s">
        <v>83</v>
      </c>
      <c r="C16" s="179"/>
      <c r="D16" s="167">
        <v>26438</v>
      </c>
      <c r="E16" s="295">
        <v>30528</v>
      </c>
      <c r="F16" s="69">
        <v>29409</v>
      </c>
      <c r="G16" s="69">
        <v>28493</v>
      </c>
      <c r="H16" s="69">
        <v>24736</v>
      </c>
      <c r="I16" s="69">
        <v>19051</v>
      </c>
      <c r="J16" s="67" t="s">
        <v>196</v>
      </c>
      <c r="K16" s="69">
        <v>52923</v>
      </c>
      <c r="L16" s="69">
        <v>58903</v>
      </c>
      <c r="M16" s="69">
        <v>65774</v>
      </c>
      <c r="N16" s="69">
        <v>59662</v>
      </c>
      <c r="O16" s="69">
        <v>61010</v>
      </c>
      <c r="P16" s="69">
        <v>65044</v>
      </c>
      <c r="Q16" s="251" t="s">
        <v>196</v>
      </c>
      <c r="R16" s="96" t="s">
        <v>104</v>
      </c>
    </row>
    <row r="17" spans="1:18" s="13" customFormat="1" ht="12" customHeight="1">
      <c r="A17" s="123"/>
      <c r="B17" s="68" t="s">
        <v>22</v>
      </c>
      <c r="C17" s="179"/>
      <c r="D17" s="167">
        <v>69492</v>
      </c>
      <c r="E17" s="295">
        <v>79127</v>
      </c>
      <c r="F17" s="69">
        <v>73114</v>
      </c>
      <c r="G17" s="69">
        <v>74446</v>
      </c>
      <c r="H17" s="69">
        <v>74335</v>
      </c>
      <c r="I17" s="69">
        <v>59733</v>
      </c>
      <c r="J17" s="67">
        <v>57314</v>
      </c>
      <c r="K17" s="69">
        <v>68773</v>
      </c>
      <c r="L17" s="69">
        <v>84235</v>
      </c>
      <c r="M17" s="69">
        <v>76558</v>
      </c>
      <c r="N17" s="69">
        <v>77590</v>
      </c>
      <c r="O17" s="69">
        <v>76767</v>
      </c>
      <c r="P17" s="69">
        <v>60399</v>
      </c>
      <c r="Q17" s="251">
        <v>60478</v>
      </c>
      <c r="R17" s="96" t="s">
        <v>105</v>
      </c>
    </row>
    <row r="18" spans="1:18" s="13" customFormat="1" ht="12" customHeight="1">
      <c r="A18" s="123"/>
      <c r="B18" s="68" t="s">
        <v>79</v>
      </c>
      <c r="C18" s="179"/>
      <c r="D18" s="167">
        <v>516958</v>
      </c>
      <c r="E18" s="295">
        <v>585319</v>
      </c>
      <c r="F18" s="69">
        <v>558598</v>
      </c>
      <c r="G18" s="69">
        <v>568555</v>
      </c>
      <c r="H18" s="69">
        <v>568834</v>
      </c>
      <c r="I18" s="69">
        <v>494839</v>
      </c>
      <c r="J18" s="67">
        <v>489392</v>
      </c>
      <c r="K18" s="69">
        <v>608658</v>
      </c>
      <c r="L18" s="69">
        <v>712905</v>
      </c>
      <c r="M18" s="69">
        <v>667254</v>
      </c>
      <c r="N18" s="69">
        <v>673545</v>
      </c>
      <c r="O18" s="69">
        <v>670235</v>
      </c>
      <c r="P18" s="69">
        <v>564791</v>
      </c>
      <c r="Q18" s="251">
        <v>561655</v>
      </c>
      <c r="R18" s="96" t="s">
        <v>91</v>
      </c>
    </row>
    <row r="19" spans="1:18" s="13" customFormat="1" ht="12" customHeight="1">
      <c r="A19" s="123"/>
      <c r="B19" s="68" t="s">
        <v>23</v>
      </c>
      <c r="C19" s="179"/>
      <c r="D19" s="167">
        <v>1261580</v>
      </c>
      <c r="E19" s="295">
        <v>1476950</v>
      </c>
      <c r="F19" s="69">
        <v>1408370</v>
      </c>
      <c r="G19" s="69">
        <v>1451640</v>
      </c>
      <c r="H19" s="69">
        <v>1492540</v>
      </c>
      <c r="I19" s="69">
        <v>1323690</v>
      </c>
      <c r="J19" s="67">
        <v>1335860</v>
      </c>
      <c r="K19" s="69">
        <v>1056170</v>
      </c>
      <c r="L19" s="69">
        <v>1256170</v>
      </c>
      <c r="M19" s="69">
        <v>1164630</v>
      </c>
      <c r="N19" s="69">
        <v>1192750</v>
      </c>
      <c r="O19" s="69">
        <v>1209310</v>
      </c>
      <c r="P19" s="69">
        <v>1052920</v>
      </c>
      <c r="Q19" s="251">
        <v>1056490</v>
      </c>
      <c r="R19" s="96" t="s">
        <v>92</v>
      </c>
    </row>
    <row r="20" spans="1:18" s="13" customFormat="1" ht="12" customHeight="1">
      <c r="A20" s="123"/>
      <c r="B20" s="68" t="s">
        <v>6</v>
      </c>
      <c r="C20" s="179"/>
      <c r="D20" s="167">
        <v>28203</v>
      </c>
      <c r="E20" s="295">
        <v>33948</v>
      </c>
      <c r="F20" s="69">
        <v>35452</v>
      </c>
      <c r="G20" s="69">
        <v>36236</v>
      </c>
      <c r="H20" s="69">
        <v>36007</v>
      </c>
      <c r="I20" s="69">
        <v>28705</v>
      </c>
      <c r="J20" s="67">
        <v>28055</v>
      </c>
      <c r="K20" s="69">
        <v>69199</v>
      </c>
      <c r="L20" s="69">
        <v>68071</v>
      </c>
      <c r="M20" s="69">
        <v>63713</v>
      </c>
      <c r="N20" s="69">
        <v>62419</v>
      </c>
      <c r="O20" s="69">
        <v>64190</v>
      </c>
      <c r="P20" s="69">
        <v>48306</v>
      </c>
      <c r="Q20" s="251">
        <v>48225</v>
      </c>
      <c r="R20" s="96" t="s">
        <v>41</v>
      </c>
    </row>
    <row r="21" spans="1:18" s="13" customFormat="1" ht="12" customHeight="1">
      <c r="A21" s="123"/>
      <c r="B21" s="68" t="s">
        <v>24</v>
      </c>
      <c r="C21" s="179"/>
      <c r="D21" s="167">
        <v>390143</v>
      </c>
      <c r="E21" s="295">
        <v>428732</v>
      </c>
      <c r="F21" s="69">
        <v>442799</v>
      </c>
      <c r="G21" s="69">
        <v>458959</v>
      </c>
      <c r="H21" s="69">
        <v>473659</v>
      </c>
      <c r="I21" s="69">
        <v>465077</v>
      </c>
      <c r="J21" s="67">
        <v>462284</v>
      </c>
      <c r="K21" s="69">
        <v>433111</v>
      </c>
      <c r="L21" s="69">
        <v>483633</v>
      </c>
      <c r="M21" s="69">
        <v>504405</v>
      </c>
      <c r="N21" s="69">
        <v>523558</v>
      </c>
      <c r="O21" s="69">
        <v>544112</v>
      </c>
      <c r="P21" s="69">
        <v>521984</v>
      </c>
      <c r="Q21" s="251">
        <v>516411</v>
      </c>
      <c r="R21" s="96" t="s">
        <v>42</v>
      </c>
    </row>
    <row r="22" spans="1:18" s="13" customFormat="1" ht="12" customHeight="1">
      <c r="A22" s="123"/>
      <c r="B22" s="68" t="s">
        <v>25</v>
      </c>
      <c r="C22" s="179"/>
      <c r="D22" s="167">
        <v>94760</v>
      </c>
      <c r="E22" s="295">
        <v>110897</v>
      </c>
      <c r="F22" s="69">
        <v>103047</v>
      </c>
      <c r="G22" s="69">
        <v>108426</v>
      </c>
      <c r="H22" s="69">
        <v>112437</v>
      </c>
      <c r="I22" s="69">
        <v>100293</v>
      </c>
      <c r="J22" s="67">
        <v>103040</v>
      </c>
      <c r="K22" s="69">
        <v>87612</v>
      </c>
      <c r="L22" s="69">
        <v>100989</v>
      </c>
      <c r="M22" s="69">
        <v>94282</v>
      </c>
      <c r="N22" s="69">
        <v>99091</v>
      </c>
      <c r="O22" s="69">
        <v>103941</v>
      </c>
      <c r="P22" s="69">
        <v>90746</v>
      </c>
      <c r="Q22" s="251">
        <v>92017</v>
      </c>
      <c r="R22" s="96" t="s">
        <v>106</v>
      </c>
    </row>
    <row r="23" spans="1:18" s="13" customFormat="1" ht="12" customHeight="1">
      <c r="A23" s="123"/>
      <c r="B23" s="68" t="s">
        <v>7</v>
      </c>
      <c r="C23" s="179"/>
      <c r="D23" s="167">
        <v>226392</v>
      </c>
      <c r="E23" s="295">
        <v>302965</v>
      </c>
      <c r="F23" s="69">
        <v>296798</v>
      </c>
      <c r="G23" s="69">
        <v>314717</v>
      </c>
      <c r="H23" s="69">
        <v>322468</v>
      </c>
      <c r="I23" s="69">
        <v>267778</v>
      </c>
      <c r="J23" s="67">
        <v>264423</v>
      </c>
      <c r="K23" s="69">
        <v>350098</v>
      </c>
      <c r="L23" s="69">
        <v>464427</v>
      </c>
      <c r="M23" s="69">
        <v>489710</v>
      </c>
      <c r="N23" s="69">
        <v>465542</v>
      </c>
      <c r="O23" s="69">
        <v>462912</v>
      </c>
      <c r="P23" s="69">
        <v>393800</v>
      </c>
      <c r="Q23" s="251">
        <v>361975</v>
      </c>
      <c r="R23" s="96" t="s">
        <v>93</v>
      </c>
    </row>
    <row r="24" spans="1:18" s="13" customFormat="1" ht="12" customHeight="1">
      <c r="A24" s="123"/>
      <c r="B24" s="68" t="s">
        <v>76</v>
      </c>
      <c r="C24" s="179"/>
      <c r="D24" s="167">
        <v>158074</v>
      </c>
      <c r="E24" s="295">
        <v>200587</v>
      </c>
      <c r="F24" s="69">
        <v>188516</v>
      </c>
      <c r="G24" s="69">
        <v>182659</v>
      </c>
      <c r="H24" s="69">
        <v>176341</v>
      </c>
      <c r="I24" s="69">
        <v>150358</v>
      </c>
      <c r="J24" s="67">
        <v>144291</v>
      </c>
      <c r="K24" s="69">
        <v>135323</v>
      </c>
      <c r="L24" s="69">
        <v>176881</v>
      </c>
      <c r="M24" s="69">
        <v>190992</v>
      </c>
      <c r="N24" s="69">
        <v>186351</v>
      </c>
      <c r="O24" s="69">
        <v>178182</v>
      </c>
      <c r="P24" s="69">
        <v>142691</v>
      </c>
      <c r="Q24" s="251">
        <v>135549</v>
      </c>
      <c r="R24" s="96" t="s">
        <v>94</v>
      </c>
    </row>
    <row r="25" spans="1:18" s="13" customFormat="1" ht="12" customHeight="1">
      <c r="A25" s="123"/>
      <c r="B25" s="68" t="s">
        <v>14</v>
      </c>
      <c r="C25" s="179">
        <v>996</v>
      </c>
      <c r="D25" s="167">
        <v>101316</v>
      </c>
      <c r="E25" s="295">
        <v>130500</v>
      </c>
      <c r="F25" s="69">
        <v>95500</v>
      </c>
      <c r="G25" s="69">
        <v>82000</v>
      </c>
      <c r="H25" s="69">
        <v>88800</v>
      </c>
      <c r="I25" s="69">
        <v>63000</v>
      </c>
      <c r="J25" s="67" t="s">
        <v>196</v>
      </c>
      <c r="K25" s="69">
        <v>65404</v>
      </c>
      <c r="L25" s="69">
        <v>61808</v>
      </c>
      <c r="M25" s="69">
        <v>53451</v>
      </c>
      <c r="N25" s="69">
        <v>49709</v>
      </c>
      <c r="O25" s="69">
        <v>53569</v>
      </c>
      <c r="P25" s="69">
        <v>42500</v>
      </c>
      <c r="Q25" s="251" t="s">
        <v>196</v>
      </c>
      <c r="R25" s="96" t="s">
        <v>107</v>
      </c>
    </row>
    <row r="26" spans="1:18" s="13" customFormat="1" ht="12" customHeight="1">
      <c r="A26" s="123"/>
      <c r="B26" s="68" t="s">
        <v>15</v>
      </c>
      <c r="C26" s="179"/>
      <c r="D26" s="167">
        <v>118948</v>
      </c>
      <c r="E26" s="295">
        <v>126998</v>
      </c>
      <c r="F26" s="69">
        <v>117778</v>
      </c>
      <c r="G26" s="69">
        <v>115338</v>
      </c>
      <c r="H26" s="69">
        <v>118596</v>
      </c>
      <c r="I26" s="69">
        <v>122111</v>
      </c>
      <c r="J26" s="67">
        <v>127222</v>
      </c>
      <c r="K26" s="69">
        <v>60677</v>
      </c>
      <c r="L26" s="69">
        <v>67207</v>
      </c>
      <c r="M26" s="69">
        <v>63229</v>
      </c>
      <c r="N26" s="69">
        <v>65981</v>
      </c>
      <c r="O26" s="69">
        <v>70725</v>
      </c>
      <c r="P26" s="69">
        <v>71486</v>
      </c>
      <c r="Q26" s="251">
        <v>71381</v>
      </c>
      <c r="R26" s="96" t="s">
        <v>2</v>
      </c>
    </row>
    <row r="27" spans="1:18" s="13" customFormat="1" ht="12" customHeight="1">
      <c r="A27" s="123"/>
      <c r="B27" s="68" t="s">
        <v>26</v>
      </c>
      <c r="C27" s="179"/>
      <c r="D27" s="167">
        <v>58392</v>
      </c>
      <c r="E27" s="295">
        <v>67648</v>
      </c>
      <c r="F27" s="69">
        <v>63191</v>
      </c>
      <c r="G27" s="69">
        <v>66607</v>
      </c>
      <c r="H27" s="69">
        <v>68553</v>
      </c>
      <c r="I27" s="69">
        <v>63607</v>
      </c>
      <c r="J27" s="67">
        <v>60174</v>
      </c>
      <c r="K27" s="69">
        <v>61209</v>
      </c>
      <c r="L27" s="69">
        <v>75830</v>
      </c>
      <c r="M27" s="69">
        <v>75392</v>
      </c>
      <c r="N27" s="69">
        <v>74861</v>
      </c>
      <c r="O27" s="69">
        <v>75483</v>
      </c>
      <c r="P27" s="69">
        <v>64990</v>
      </c>
      <c r="Q27" s="251">
        <v>68879</v>
      </c>
      <c r="R27" s="96" t="s">
        <v>108</v>
      </c>
    </row>
    <row r="28" spans="1:18" s="13" customFormat="1" ht="12" customHeight="1">
      <c r="A28" s="123"/>
      <c r="B28" s="68" t="s">
        <v>27</v>
      </c>
      <c r="C28" s="179"/>
      <c r="D28" s="167">
        <v>446852</v>
      </c>
      <c r="E28" s="295">
        <v>523283</v>
      </c>
      <c r="F28" s="69">
        <v>501534</v>
      </c>
      <c r="G28" s="69">
        <v>517617</v>
      </c>
      <c r="H28" s="69">
        <v>528078</v>
      </c>
      <c r="I28" s="69">
        <v>458473</v>
      </c>
      <c r="J28" s="67">
        <v>455827</v>
      </c>
      <c r="K28" s="69">
        <v>486968</v>
      </c>
      <c r="L28" s="69">
        <v>558813</v>
      </c>
      <c r="M28" s="69">
        <v>489095</v>
      </c>
      <c r="N28" s="69">
        <v>477292</v>
      </c>
      <c r="O28" s="69">
        <v>470457</v>
      </c>
      <c r="P28" s="69">
        <v>407917</v>
      </c>
      <c r="Q28" s="251">
        <v>401713</v>
      </c>
      <c r="R28" s="96" t="s">
        <v>109</v>
      </c>
    </row>
    <row r="29" spans="1:18" s="13" customFormat="1" ht="12" customHeight="1">
      <c r="A29" s="123"/>
      <c r="B29" s="68" t="s">
        <v>77</v>
      </c>
      <c r="C29" s="179"/>
      <c r="D29" s="167">
        <v>769773</v>
      </c>
      <c r="E29" s="295">
        <v>822564</v>
      </c>
      <c r="F29" s="69">
        <v>798620</v>
      </c>
      <c r="G29" s="69">
        <v>714613</v>
      </c>
      <c r="H29" s="69">
        <v>690202</v>
      </c>
      <c r="I29" s="69">
        <v>624787</v>
      </c>
      <c r="J29" s="67">
        <v>644899</v>
      </c>
      <c r="K29" s="69">
        <v>692426</v>
      </c>
      <c r="L29" s="69">
        <v>854073</v>
      </c>
      <c r="M29" s="69">
        <v>885615</v>
      </c>
      <c r="N29" s="69">
        <v>832412</v>
      </c>
      <c r="O29" s="69">
        <v>811892</v>
      </c>
      <c r="P29" s="69">
        <v>648315</v>
      </c>
      <c r="Q29" s="251">
        <v>606965</v>
      </c>
      <c r="R29" s="96" t="s">
        <v>43</v>
      </c>
    </row>
    <row r="30" spans="1:18" s="38" customFormat="1" ht="12" customHeight="1">
      <c r="A30" s="124"/>
      <c r="B30" s="66" t="s">
        <v>28</v>
      </c>
      <c r="C30" s="180"/>
      <c r="D30" s="166">
        <v>466384</v>
      </c>
      <c r="E30" s="296">
        <v>555214</v>
      </c>
      <c r="F30" s="67">
        <v>547870</v>
      </c>
      <c r="G30" s="67">
        <v>559632</v>
      </c>
      <c r="H30" s="67">
        <v>572665</v>
      </c>
      <c r="I30" s="67">
        <v>526757</v>
      </c>
      <c r="J30" s="67">
        <v>495426</v>
      </c>
      <c r="K30" s="67">
        <v>425212</v>
      </c>
      <c r="L30" s="67">
        <v>524413</v>
      </c>
      <c r="M30" s="67">
        <v>519584</v>
      </c>
      <c r="N30" s="67">
        <v>515586</v>
      </c>
      <c r="O30" s="67">
        <v>525515</v>
      </c>
      <c r="P30" s="67">
        <v>436499</v>
      </c>
      <c r="Q30" s="251">
        <v>406193</v>
      </c>
      <c r="R30" s="116" t="s">
        <v>44</v>
      </c>
    </row>
    <row r="31" spans="1:18" s="13" customFormat="1" ht="12" customHeight="1">
      <c r="A31" s="123"/>
      <c r="B31" s="68" t="s">
        <v>10</v>
      </c>
      <c r="C31" s="179">
        <v>996</v>
      </c>
      <c r="D31" s="167">
        <v>198612</v>
      </c>
      <c r="E31" s="295">
        <v>228086</v>
      </c>
      <c r="F31" s="69">
        <v>227538</v>
      </c>
      <c r="G31" s="69">
        <v>228331</v>
      </c>
      <c r="H31" s="69">
        <v>233928</v>
      </c>
      <c r="I31" s="69">
        <v>199158</v>
      </c>
      <c r="J31" s="67">
        <v>189414</v>
      </c>
      <c r="K31" s="69">
        <v>164622</v>
      </c>
      <c r="L31" s="69">
        <v>187473</v>
      </c>
      <c r="M31" s="69">
        <v>196393</v>
      </c>
      <c r="N31" s="69">
        <v>205898</v>
      </c>
      <c r="O31" s="69">
        <v>208851</v>
      </c>
      <c r="P31" s="69">
        <v>176011</v>
      </c>
      <c r="Q31" s="251">
        <v>168392</v>
      </c>
      <c r="R31" s="96" t="s">
        <v>110</v>
      </c>
    </row>
    <row r="32" spans="1:18" s="13" customFormat="1" ht="12" customHeight="1">
      <c r="A32" s="123"/>
      <c r="B32" s="68" t="s">
        <v>80</v>
      </c>
      <c r="C32" s="179"/>
      <c r="D32" s="167">
        <v>298138</v>
      </c>
      <c r="E32" s="295">
        <v>349569</v>
      </c>
      <c r="F32" s="69">
        <v>370889</v>
      </c>
      <c r="G32" s="69">
        <v>380107</v>
      </c>
      <c r="H32" s="69">
        <v>397658</v>
      </c>
      <c r="I32" s="69">
        <v>380763</v>
      </c>
      <c r="J32" s="67">
        <v>373904</v>
      </c>
      <c r="K32" s="69">
        <v>316556</v>
      </c>
      <c r="L32" s="69">
        <v>368399</v>
      </c>
      <c r="M32" s="69">
        <v>389284</v>
      </c>
      <c r="N32" s="69">
        <v>400262</v>
      </c>
      <c r="O32" s="69">
        <v>419976</v>
      </c>
      <c r="P32" s="69">
        <v>414994</v>
      </c>
      <c r="Q32" s="251">
        <v>406418</v>
      </c>
      <c r="R32" s="96" t="s">
        <v>45</v>
      </c>
    </row>
    <row r="33" spans="1:18" s="13" customFormat="1" ht="12" customHeight="1">
      <c r="A33" s="123"/>
      <c r="B33" s="68" t="s">
        <v>29</v>
      </c>
      <c r="C33" s="179"/>
      <c r="D33" s="167">
        <v>492742</v>
      </c>
      <c r="E33" s="295">
        <v>569513</v>
      </c>
      <c r="F33" s="69">
        <v>552569</v>
      </c>
      <c r="G33" s="69">
        <v>575175</v>
      </c>
      <c r="H33" s="69">
        <v>575719</v>
      </c>
      <c r="I33" s="69">
        <v>473888</v>
      </c>
      <c r="J33" s="67">
        <v>478297</v>
      </c>
      <c r="K33" s="69">
        <v>440025</v>
      </c>
      <c r="L33" s="69">
        <v>507759</v>
      </c>
      <c r="M33" s="69">
        <v>500643</v>
      </c>
      <c r="N33" s="69">
        <v>513108</v>
      </c>
      <c r="O33" s="69">
        <v>508207</v>
      </c>
      <c r="P33" s="69">
        <v>424883</v>
      </c>
      <c r="Q33" s="251">
        <v>421068</v>
      </c>
      <c r="R33" s="96" t="s">
        <v>46</v>
      </c>
    </row>
    <row r="34" spans="1:18" s="13" customFormat="1" ht="12" customHeight="1">
      <c r="A34" s="123"/>
      <c r="B34" s="68" t="s">
        <v>30</v>
      </c>
      <c r="C34" s="180"/>
      <c r="D34" s="167">
        <v>32277</v>
      </c>
      <c r="E34" s="295">
        <v>37485</v>
      </c>
      <c r="F34" s="69">
        <v>37382</v>
      </c>
      <c r="G34" s="69">
        <v>41074</v>
      </c>
      <c r="H34" s="69">
        <v>40659</v>
      </c>
      <c r="I34" s="69">
        <v>34256</v>
      </c>
      <c r="J34" s="67">
        <v>33884</v>
      </c>
      <c r="K34" s="69">
        <v>31807</v>
      </c>
      <c r="L34" s="69">
        <v>37348</v>
      </c>
      <c r="M34" s="69">
        <v>37817</v>
      </c>
      <c r="N34" s="69">
        <v>40354</v>
      </c>
      <c r="O34" s="69">
        <v>42543</v>
      </c>
      <c r="P34" s="69">
        <v>36612</v>
      </c>
      <c r="Q34" s="251">
        <v>36610</v>
      </c>
      <c r="R34" s="96" t="s">
        <v>47</v>
      </c>
    </row>
    <row r="35" spans="1:18" s="13" customFormat="1" ht="12" customHeight="1">
      <c r="A35" s="123"/>
      <c r="B35" s="68" t="s">
        <v>31</v>
      </c>
      <c r="C35" s="180"/>
      <c r="D35" s="167">
        <v>130669</v>
      </c>
      <c r="E35" s="295">
        <v>160305</v>
      </c>
      <c r="F35" s="69">
        <v>161027</v>
      </c>
      <c r="G35" s="69">
        <v>153139</v>
      </c>
      <c r="H35" s="69">
        <v>142304</v>
      </c>
      <c r="I35" s="69">
        <v>103421</v>
      </c>
      <c r="J35" s="67">
        <v>88030</v>
      </c>
      <c r="K35" s="69">
        <v>77326</v>
      </c>
      <c r="L35" s="69">
        <v>90787</v>
      </c>
      <c r="M35" s="69">
        <v>87317</v>
      </c>
      <c r="N35" s="69">
        <v>89989</v>
      </c>
      <c r="O35" s="69">
        <v>88055</v>
      </c>
      <c r="P35" s="69">
        <v>75680</v>
      </c>
      <c r="Q35" s="251">
        <v>72011</v>
      </c>
      <c r="R35" s="96" t="s">
        <v>48</v>
      </c>
    </row>
    <row r="36" spans="1:18" s="13" customFormat="1" ht="12" customHeight="1">
      <c r="A36" s="123"/>
      <c r="B36" s="68" t="s">
        <v>8</v>
      </c>
      <c r="C36" s="180"/>
      <c r="D36" s="167">
        <v>21410</v>
      </c>
      <c r="E36" s="295">
        <v>25383</v>
      </c>
      <c r="F36" s="69">
        <v>24567</v>
      </c>
      <c r="G36" s="69">
        <v>25121</v>
      </c>
      <c r="H36" s="69">
        <v>24706</v>
      </c>
      <c r="I36" s="69">
        <v>22089</v>
      </c>
      <c r="J36" s="67">
        <v>20574</v>
      </c>
      <c r="K36" s="69">
        <v>37783</v>
      </c>
      <c r="L36" s="69">
        <v>43955</v>
      </c>
      <c r="M36" s="69">
        <v>44105</v>
      </c>
      <c r="N36" s="69">
        <v>44647</v>
      </c>
      <c r="O36" s="69">
        <v>47434</v>
      </c>
      <c r="P36" s="69">
        <v>43795</v>
      </c>
      <c r="Q36" s="251">
        <v>46568</v>
      </c>
      <c r="R36" s="96" t="s">
        <v>95</v>
      </c>
    </row>
    <row r="37" spans="1:18" s="13" customFormat="1" ht="12" customHeight="1">
      <c r="A37" s="123"/>
      <c r="B37" s="68" t="s">
        <v>32</v>
      </c>
      <c r="C37" s="179"/>
      <c r="D37" s="167">
        <v>51541</v>
      </c>
      <c r="E37" s="295">
        <v>48316</v>
      </c>
      <c r="F37" s="69">
        <v>52073</v>
      </c>
      <c r="G37" s="69">
        <v>56647</v>
      </c>
      <c r="H37" s="69">
        <v>62148</v>
      </c>
      <c r="I37" s="69">
        <v>58637</v>
      </c>
      <c r="J37" s="67">
        <v>56290</v>
      </c>
      <c r="K37" s="69">
        <v>58533</v>
      </c>
      <c r="L37" s="69">
        <v>64097</v>
      </c>
      <c r="M37" s="69">
        <v>65845</v>
      </c>
      <c r="N37" s="69">
        <v>65645</v>
      </c>
      <c r="O37" s="69">
        <v>68701</v>
      </c>
      <c r="P37" s="69">
        <v>74644</v>
      </c>
      <c r="Q37" s="251">
        <v>85892</v>
      </c>
      <c r="R37" s="96" t="s">
        <v>96</v>
      </c>
    </row>
    <row r="38" spans="1:18" s="13" customFormat="1" ht="12" customHeight="1">
      <c r="A38" s="123"/>
      <c r="B38" s="68" t="s">
        <v>82</v>
      </c>
      <c r="C38" s="179">
        <v>996</v>
      </c>
      <c r="D38" s="167">
        <v>159758</v>
      </c>
      <c r="E38" s="295">
        <v>188671</v>
      </c>
      <c r="F38" s="69">
        <v>181818</v>
      </c>
      <c r="G38" s="69">
        <v>202648</v>
      </c>
      <c r="H38" s="69">
        <v>218892</v>
      </c>
      <c r="I38" s="69">
        <v>199378</v>
      </c>
      <c r="J38" s="67">
        <v>203725</v>
      </c>
      <c r="K38" s="69">
        <v>178063</v>
      </c>
      <c r="L38" s="69">
        <v>208278</v>
      </c>
      <c r="M38" s="69">
        <v>195438</v>
      </c>
      <c r="N38" s="69">
        <v>204326</v>
      </c>
      <c r="O38" s="69">
        <v>222155</v>
      </c>
      <c r="P38" s="69">
        <v>195249</v>
      </c>
      <c r="Q38" s="251">
        <v>198429</v>
      </c>
      <c r="R38" s="96" t="s">
        <v>49</v>
      </c>
    </row>
    <row r="39" spans="1:18" s="13" customFormat="1" ht="12" customHeight="1">
      <c r="A39" s="123"/>
      <c r="B39" s="68" t="s">
        <v>33</v>
      </c>
      <c r="C39" s="179"/>
      <c r="D39" s="167">
        <v>48738</v>
      </c>
      <c r="E39" s="295">
        <v>59609</v>
      </c>
      <c r="F39" s="69">
        <v>58114</v>
      </c>
      <c r="G39" s="69">
        <v>62798</v>
      </c>
      <c r="H39" s="69">
        <v>63833</v>
      </c>
      <c r="I39" s="69">
        <v>55260</v>
      </c>
      <c r="J39" s="67">
        <v>55657</v>
      </c>
      <c r="K39" s="69">
        <v>75576</v>
      </c>
      <c r="L39" s="69">
        <v>82930</v>
      </c>
      <c r="M39" s="69">
        <v>72486</v>
      </c>
      <c r="N39" s="69">
        <v>75728</v>
      </c>
      <c r="O39" s="69">
        <v>78390</v>
      </c>
      <c r="P39" s="69">
        <v>66872</v>
      </c>
      <c r="Q39" s="251">
        <v>67462</v>
      </c>
      <c r="R39" s="96" t="s">
        <v>111</v>
      </c>
    </row>
    <row r="40" spans="1:18" s="13" customFormat="1" ht="12" customHeight="1">
      <c r="A40" s="123"/>
      <c r="B40" s="68" t="s">
        <v>34</v>
      </c>
      <c r="C40" s="179"/>
      <c r="D40" s="167">
        <v>392674</v>
      </c>
      <c r="E40" s="295">
        <v>515408</v>
      </c>
      <c r="F40" s="69">
        <v>527433</v>
      </c>
      <c r="G40" s="69">
        <v>521836</v>
      </c>
      <c r="H40" s="69">
        <v>497764</v>
      </c>
      <c r="I40" s="69">
        <v>341465</v>
      </c>
      <c r="J40" s="67">
        <v>282189</v>
      </c>
      <c r="K40" s="69">
        <v>270247</v>
      </c>
      <c r="L40" s="69">
        <v>350411</v>
      </c>
      <c r="M40" s="69">
        <v>369347</v>
      </c>
      <c r="N40" s="69">
        <v>375396</v>
      </c>
      <c r="O40" s="69">
        <v>338830</v>
      </c>
      <c r="P40" s="69">
        <v>212247</v>
      </c>
      <c r="Q40" s="251">
        <v>210665</v>
      </c>
      <c r="R40" s="96" t="s">
        <v>88</v>
      </c>
    </row>
    <row r="41" spans="1:18" s="13" customFormat="1" ht="12" customHeight="1">
      <c r="A41" s="123"/>
      <c r="B41" s="68" t="s">
        <v>11</v>
      </c>
      <c r="C41" s="179"/>
      <c r="D41" s="167">
        <v>251147</v>
      </c>
      <c r="E41" s="295">
        <v>364699</v>
      </c>
      <c r="F41" s="69">
        <v>388371</v>
      </c>
      <c r="G41" s="69">
        <v>375872</v>
      </c>
      <c r="H41" s="69">
        <v>342299</v>
      </c>
      <c r="I41" s="69">
        <v>203549</v>
      </c>
      <c r="J41" s="67">
        <v>182304</v>
      </c>
      <c r="K41" s="69">
        <v>106864</v>
      </c>
      <c r="L41" s="69">
        <v>131587</v>
      </c>
      <c r="M41" s="69">
        <v>155592</v>
      </c>
      <c r="N41" s="69">
        <v>168155</v>
      </c>
      <c r="O41" s="69">
        <v>173835</v>
      </c>
      <c r="P41" s="69">
        <v>174675</v>
      </c>
      <c r="Q41" s="251">
        <v>135891</v>
      </c>
      <c r="R41" s="96" t="s">
        <v>97</v>
      </c>
    </row>
    <row r="42" spans="1:18" s="13" customFormat="1" ht="12" customHeight="1">
      <c r="A42" s="123"/>
      <c r="B42" s="68" t="s">
        <v>35</v>
      </c>
      <c r="C42" s="179"/>
      <c r="D42" s="167">
        <v>351867</v>
      </c>
      <c r="E42" s="295">
        <v>409503</v>
      </c>
      <c r="F42" s="69">
        <v>408393</v>
      </c>
      <c r="G42" s="69">
        <v>410250</v>
      </c>
      <c r="H42" s="69">
        <v>405305</v>
      </c>
      <c r="I42" s="69">
        <v>346638</v>
      </c>
      <c r="J42" s="67">
        <v>338082</v>
      </c>
      <c r="K42" s="69">
        <v>310791</v>
      </c>
      <c r="L42" s="69">
        <v>365770</v>
      </c>
      <c r="M42" s="69">
        <v>379723</v>
      </c>
      <c r="N42" s="69">
        <v>373016</v>
      </c>
      <c r="O42" s="69">
        <v>366247</v>
      </c>
      <c r="P42" s="69">
        <v>296745</v>
      </c>
      <c r="Q42" s="251">
        <v>291908</v>
      </c>
      <c r="R42" s="96" t="s">
        <v>50</v>
      </c>
    </row>
    <row r="43" spans="1:18" s="13" customFormat="1" ht="12" customHeight="1">
      <c r="A43" s="123"/>
      <c r="B43" s="68" t="s">
        <v>12</v>
      </c>
      <c r="C43" s="179"/>
      <c r="D43" s="167">
        <v>81820</v>
      </c>
      <c r="E43" s="295">
        <v>96928</v>
      </c>
      <c r="F43" s="69">
        <v>87374</v>
      </c>
      <c r="G43" s="69">
        <v>83534</v>
      </c>
      <c r="H43" s="69">
        <v>91197</v>
      </c>
      <c r="I43" s="69">
        <v>81673</v>
      </c>
      <c r="J43" s="67">
        <v>76470</v>
      </c>
      <c r="K43" s="69">
        <v>94212</v>
      </c>
      <c r="L43" s="69">
        <v>121493</v>
      </c>
      <c r="M43" s="69">
        <v>124317</v>
      </c>
      <c r="N43" s="69">
        <v>106950</v>
      </c>
      <c r="O43" s="69">
        <v>104789</v>
      </c>
      <c r="P43" s="69">
        <v>90355</v>
      </c>
      <c r="Q43" s="251">
        <v>79026</v>
      </c>
      <c r="R43" s="96" t="s">
        <v>112</v>
      </c>
    </row>
    <row r="44" spans="1:18" s="13" customFormat="1" ht="12" customHeight="1">
      <c r="A44" s="123"/>
      <c r="B44" s="68" t="s">
        <v>36</v>
      </c>
      <c r="C44" s="179"/>
      <c r="D44" s="167">
        <v>246274</v>
      </c>
      <c r="E44" s="295">
        <v>298457</v>
      </c>
      <c r="F44" s="69">
        <v>286218</v>
      </c>
      <c r="G44" s="69">
        <v>311637</v>
      </c>
      <c r="H44" s="69">
        <v>323850</v>
      </c>
      <c r="I44" s="69">
        <v>282330</v>
      </c>
      <c r="J44" s="67">
        <v>287215</v>
      </c>
      <c r="K44" s="69">
        <v>315548</v>
      </c>
      <c r="L44" s="69">
        <v>362835</v>
      </c>
      <c r="M44" s="69">
        <v>325837</v>
      </c>
      <c r="N44" s="69">
        <v>333932</v>
      </c>
      <c r="O44" s="69">
        <v>359131</v>
      </c>
      <c r="P44" s="69">
        <v>312583</v>
      </c>
      <c r="Q44" s="251">
        <v>310618</v>
      </c>
      <c r="R44" s="96" t="s">
        <v>113</v>
      </c>
    </row>
    <row r="45" spans="1:18" s="13" customFormat="1" ht="12" customHeight="1">
      <c r="A45" s="123"/>
      <c r="B45" s="68" t="s">
        <v>37</v>
      </c>
      <c r="C45" s="179"/>
      <c r="D45" s="167">
        <v>158090</v>
      </c>
      <c r="E45" s="295">
        <v>187243</v>
      </c>
      <c r="F45" s="69">
        <v>172726</v>
      </c>
      <c r="G45" s="69">
        <v>167620</v>
      </c>
      <c r="H45" s="69">
        <v>162550</v>
      </c>
      <c r="I45" s="69">
        <v>140004</v>
      </c>
      <c r="J45" s="67">
        <v>139549</v>
      </c>
      <c r="K45" s="69">
        <v>148474</v>
      </c>
      <c r="L45" s="69">
        <v>174730</v>
      </c>
      <c r="M45" s="69">
        <v>164114</v>
      </c>
      <c r="N45" s="69">
        <v>159665</v>
      </c>
      <c r="O45" s="69">
        <v>159469</v>
      </c>
      <c r="P45" s="69">
        <v>137709</v>
      </c>
      <c r="Q45" s="251">
        <v>139793</v>
      </c>
      <c r="R45" s="96" t="s">
        <v>51</v>
      </c>
    </row>
    <row r="46" spans="1:18" s="13" customFormat="1" ht="12" customHeight="1">
      <c r="A46" s="123"/>
      <c r="B46" s="68" t="s">
        <v>38</v>
      </c>
      <c r="C46" s="179"/>
      <c r="D46" s="167">
        <v>185790</v>
      </c>
      <c r="E46" s="295">
        <v>223225</v>
      </c>
      <c r="F46" s="69">
        <v>213983</v>
      </c>
      <c r="G46" s="69">
        <v>217079</v>
      </c>
      <c r="H46" s="69">
        <v>227605</v>
      </c>
      <c r="I46" s="69">
        <v>210884</v>
      </c>
      <c r="J46" s="67">
        <v>213990</v>
      </c>
      <c r="K46" s="69">
        <v>166924</v>
      </c>
      <c r="L46" s="69">
        <v>196790</v>
      </c>
      <c r="M46" s="69">
        <v>188618</v>
      </c>
      <c r="N46" s="69">
        <v>191706</v>
      </c>
      <c r="O46" s="69">
        <v>195147</v>
      </c>
      <c r="P46" s="69">
        <v>172869</v>
      </c>
      <c r="Q46" s="251">
        <v>175908</v>
      </c>
      <c r="R46" s="96" t="s">
        <v>52</v>
      </c>
    </row>
    <row r="47" spans="1:18" s="13" customFormat="1" ht="12" customHeight="1">
      <c r="A47" s="123"/>
      <c r="B47" s="68" t="s">
        <v>73</v>
      </c>
      <c r="C47" s="179"/>
      <c r="D47" s="167">
        <v>278008</v>
      </c>
      <c r="E47" s="295">
        <v>312923</v>
      </c>
      <c r="F47" s="69">
        <v>306409</v>
      </c>
      <c r="G47" s="69">
        <v>311428</v>
      </c>
      <c r="H47" s="69">
        <v>320092</v>
      </c>
      <c r="I47" s="69">
        <v>285344</v>
      </c>
      <c r="J47" s="67">
        <v>280321</v>
      </c>
      <c r="K47" s="69">
        <v>256274</v>
      </c>
      <c r="L47" s="69">
        <v>288062</v>
      </c>
      <c r="M47" s="69">
        <v>277324</v>
      </c>
      <c r="N47" s="69">
        <v>278010</v>
      </c>
      <c r="O47" s="69">
        <v>281850</v>
      </c>
      <c r="P47" s="69">
        <v>237219</v>
      </c>
      <c r="Q47" s="251">
        <v>230568</v>
      </c>
      <c r="R47" s="96" t="s">
        <v>99</v>
      </c>
    </row>
    <row r="48" spans="1:18" s="13" customFormat="1" ht="12" customHeight="1">
      <c r="A48" s="123"/>
      <c r="B48" s="68" t="s">
        <v>122</v>
      </c>
      <c r="C48" s="179"/>
      <c r="D48" s="167">
        <v>193366</v>
      </c>
      <c r="E48" s="295">
        <v>220221</v>
      </c>
      <c r="F48" s="69">
        <v>227752</v>
      </c>
      <c r="G48" s="69">
        <v>224864</v>
      </c>
      <c r="H48" s="69">
        <v>225189</v>
      </c>
      <c r="I48" s="69">
        <v>211010</v>
      </c>
      <c r="J48" s="67">
        <v>213927</v>
      </c>
      <c r="K48" s="69">
        <v>185121</v>
      </c>
      <c r="L48" s="69">
        <v>229137</v>
      </c>
      <c r="M48" s="69">
        <v>250588</v>
      </c>
      <c r="N48" s="69">
        <v>249652</v>
      </c>
      <c r="O48" s="69">
        <v>227997</v>
      </c>
      <c r="P48" s="69">
        <v>201890</v>
      </c>
      <c r="Q48" s="251">
        <v>195666</v>
      </c>
      <c r="R48" s="96" t="s">
        <v>98</v>
      </c>
    </row>
    <row r="49" spans="1:18" s="13" customFormat="1" ht="12" customHeight="1">
      <c r="A49" s="123"/>
      <c r="B49" s="68" t="s">
        <v>121</v>
      </c>
      <c r="C49" s="179"/>
      <c r="D49" s="167">
        <v>113883</v>
      </c>
      <c r="E49" s="295">
        <v>134907</v>
      </c>
      <c r="F49" s="69">
        <v>152462</v>
      </c>
      <c r="G49" s="69">
        <v>151803</v>
      </c>
      <c r="H49" s="69">
        <v>157614</v>
      </c>
      <c r="I49" s="69">
        <v>143839</v>
      </c>
      <c r="J49" s="67">
        <v>142790</v>
      </c>
      <c r="K49" s="69">
        <v>185544</v>
      </c>
      <c r="L49" s="69">
        <v>240842</v>
      </c>
      <c r="M49" s="69">
        <v>236545</v>
      </c>
      <c r="N49" s="69">
        <v>251661</v>
      </c>
      <c r="O49" s="69">
        <v>242177</v>
      </c>
      <c r="P49" s="69">
        <v>207234</v>
      </c>
      <c r="Q49" s="251">
        <v>198484</v>
      </c>
      <c r="R49" s="96" t="s">
        <v>3</v>
      </c>
    </row>
    <row r="50" spans="1:18" s="13" customFormat="1" ht="12" customHeight="1">
      <c r="A50" s="123"/>
      <c r="B50" s="68" t="s">
        <v>39</v>
      </c>
      <c r="C50" s="179"/>
      <c r="D50" s="167">
        <v>417796</v>
      </c>
      <c r="E50" s="295">
        <v>493830</v>
      </c>
      <c r="F50" s="69">
        <v>476480</v>
      </c>
      <c r="G50" s="69">
        <v>474074</v>
      </c>
      <c r="H50" s="69">
        <v>481891</v>
      </c>
      <c r="I50" s="69">
        <v>439303</v>
      </c>
      <c r="J50" s="67">
        <v>407221</v>
      </c>
      <c r="K50" s="69">
        <v>568500</v>
      </c>
      <c r="L50" s="69">
        <v>646007</v>
      </c>
      <c r="M50" s="69">
        <v>651780</v>
      </c>
      <c r="N50" s="69">
        <v>662743</v>
      </c>
      <c r="O50" s="69">
        <v>683720</v>
      </c>
      <c r="P50" s="69">
        <v>622289</v>
      </c>
      <c r="Q50" s="251">
        <v>588386</v>
      </c>
      <c r="R50" s="96" t="s">
        <v>114</v>
      </c>
    </row>
    <row r="51" spans="1:18" s="13" customFormat="1" ht="12" customHeight="1">
      <c r="A51" s="157"/>
      <c r="B51" s="104" t="s">
        <v>74</v>
      </c>
      <c r="C51" s="181"/>
      <c r="D51" s="168">
        <v>1278490</v>
      </c>
      <c r="E51" s="297">
        <v>1480290</v>
      </c>
      <c r="F51" s="147">
        <v>1545710</v>
      </c>
      <c r="G51" s="147">
        <v>1579050</v>
      </c>
      <c r="H51" s="147">
        <v>1623410</v>
      </c>
      <c r="I51" s="147">
        <v>1504580</v>
      </c>
      <c r="J51" s="260">
        <v>1453830</v>
      </c>
      <c r="K51" s="147">
        <v>1969180</v>
      </c>
      <c r="L51" s="147">
        <v>2265890</v>
      </c>
      <c r="M51" s="147">
        <v>2336520</v>
      </c>
      <c r="N51" s="147">
        <v>2329060</v>
      </c>
      <c r="O51" s="147">
        <v>2412550</v>
      </c>
      <c r="P51" s="147">
        <v>2248230</v>
      </c>
      <c r="Q51" s="252">
        <v>2250150</v>
      </c>
      <c r="R51" s="107" t="s">
        <v>243</v>
      </c>
    </row>
    <row r="52" spans="1:18" s="10" customFormat="1" ht="15" customHeight="1">
      <c r="A52" s="156"/>
      <c r="B52" s="320" t="s">
        <v>384</v>
      </c>
      <c r="C52" s="156"/>
      <c r="D52" s="156"/>
      <c r="E52" s="156"/>
      <c r="F52" s="156"/>
      <c r="G52" s="156"/>
      <c r="H52" s="156"/>
      <c r="I52" s="156"/>
      <c r="J52" s="156"/>
      <c r="K52" s="156" t="s">
        <v>385</v>
      </c>
      <c r="L52" s="156"/>
      <c r="M52" s="156"/>
      <c r="N52" s="156"/>
      <c r="O52" s="156"/>
      <c r="P52" s="156"/>
      <c r="Q52" s="156"/>
      <c r="R52" s="156"/>
    </row>
    <row r="53" spans="1:18" ht="10.5" customHeight="1">
      <c r="A53" s="54"/>
      <c r="B53" s="53" t="s">
        <v>267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</row>
    <row r="54" spans="1:18" ht="10.5" customHeight="1"/>
    <row r="55" spans="1:18" ht="10.5" customHeight="1"/>
    <row r="56" spans="1:18" ht="10.5" customHeight="1"/>
  </sheetData>
  <mergeCells count="7">
    <mergeCell ref="A6:B6"/>
    <mergeCell ref="K2:R2"/>
    <mergeCell ref="B2:H2"/>
    <mergeCell ref="B4:B5"/>
    <mergeCell ref="R4:R5"/>
    <mergeCell ref="D4:J4"/>
    <mergeCell ref="K4:Q4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54" firstPageNumber="138" orientation="portrait" blackAndWhite="1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8"/>
  <dimension ref="A1:V61"/>
  <sheetViews>
    <sheetView showGridLines="0" view="pageBreakPreview" zoomScaleNormal="120" zoomScaleSheetLayoutView="100" workbookViewId="0"/>
  </sheetViews>
  <sheetFormatPr defaultRowHeight="16.5"/>
  <cols>
    <col min="1" max="1" width="1.21875" style="7" customWidth="1"/>
    <col min="2" max="2" width="10" style="4" customWidth="1"/>
    <col min="3" max="3" width="1.6640625" style="7" customWidth="1"/>
    <col min="4" max="17" width="9" style="7" customWidth="1"/>
    <col min="18" max="18" width="11.33203125" style="7" customWidth="1"/>
    <col min="19" max="19" width="1.77734375" style="7" customWidth="1"/>
    <col min="20" max="16384" width="8.88671875" style="7"/>
  </cols>
  <sheetData>
    <row r="1" spans="1:18" s="2" customFormat="1" ht="12">
      <c r="B1" s="1"/>
      <c r="R1" s="15"/>
    </row>
    <row r="2" spans="1:18" s="24" customFormat="1" ht="32.25" customHeight="1">
      <c r="B2" s="390" t="s">
        <v>258</v>
      </c>
      <c r="C2" s="390"/>
      <c r="D2" s="390"/>
      <c r="E2" s="390"/>
      <c r="F2" s="390"/>
      <c r="G2" s="390"/>
      <c r="H2" s="390"/>
      <c r="I2" s="390"/>
      <c r="J2" s="390"/>
      <c r="K2" s="389" t="s">
        <v>288</v>
      </c>
      <c r="L2" s="389"/>
      <c r="M2" s="389"/>
      <c r="N2" s="389"/>
      <c r="O2" s="389"/>
      <c r="P2" s="389"/>
      <c r="Q2" s="389"/>
      <c r="R2" s="389"/>
    </row>
    <row r="3" spans="1:18" s="16" customFormat="1" ht="10.5" customHeight="1">
      <c r="A3" s="21" t="s">
        <v>223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  <c r="M3" s="28"/>
      <c r="N3" s="28"/>
      <c r="O3" s="28"/>
      <c r="P3" s="28"/>
      <c r="Q3" s="28"/>
      <c r="R3" s="28" t="s">
        <v>223</v>
      </c>
    </row>
    <row r="4" spans="1:18" s="13" customFormat="1" ht="21" customHeight="1">
      <c r="A4" s="42"/>
      <c r="B4" s="371" t="s">
        <v>4</v>
      </c>
      <c r="C4" s="47"/>
      <c r="D4" s="391" t="s">
        <v>266</v>
      </c>
      <c r="E4" s="392"/>
      <c r="F4" s="376"/>
      <c r="G4" s="376"/>
      <c r="H4" s="376"/>
      <c r="I4" s="376"/>
      <c r="J4" s="376"/>
      <c r="K4" s="393" t="s">
        <v>265</v>
      </c>
      <c r="L4" s="394"/>
      <c r="M4" s="395"/>
      <c r="N4" s="395"/>
      <c r="O4" s="395"/>
      <c r="P4" s="395"/>
      <c r="Q4" s="395"/>
      <c r="R4" s="370" t="s">
        <v>225</v>
      </c>
    </row>
    <row r="5" spans="1:18" s="13" customFormat="1" ht="21" customHeight="1">
      <c r="A5" s="44"/>
      <c r="B5" s="379"/>
      <c r="C5" s="44"/>
      <c r="D5" s="40">
        <v>2010</v>
      </c>
      <c r="E5" s="72">
        <v>2011</v>
      </c>
      <c r="F5" s="40">
        <v>2012</v>
      </c>
      <c r="G5" s="40">
        <v>2013</v>
      </c>
      <c r="H5" s="40">
        <v>2014</v>
      </c>
      <c r="I5" s="39">
        <v>2015</v>
      </c>
      <c r="J5" s="37">
        <v>2016</v>
      </c>
      <c r="K5" s="72">
        <v>2010</v>
      </c>
      <c r="L5" s="72">
        <v>2011</v>
      </c>
      <c r="M5" s="72">
        <v>2012</v>
      </c>
      <c r="N5" s="72">
        <v>2013</v>
      </c>
      <c r="O5" s="72">
        <v>2014</v>
      </c>
      <c r="P5" s="209">
        <v>2015</v>
      </c>
      <c r="Q5" s="37">
        <v>2016</v>
      </c>
      <c r="R5" s="373"/>
    </row>
    <row r="6" spans="1:18" s="38" customFormat="1" ht="14.25" customHeight="1">
      <c r="A6" s="381" t="s">
        <v>251</v>
      </c>
      <c r="B6" s="381"/>
      <c r="C6" s="180"/>
      <c r="D6" s="303">
        <v>100</v>
      </c>
      <c r="E6" s="304">
        <v>111.2</v>
      </c>
      <c r="F6" s="253">
        <v>108.7</v>
      </c>
      <c r="G6" s="253">
        <v>108.3</v>
      </c>
      <c r="H6" s="253">
        <v>106.6</v>
      </c>
      <c r="I6" s="253">
        <v>91.6</v>
      </c>
      <c r="J6" s="253">
        <v>89</v>
      </c>
      <c r="K6" s="253">
        <v>100</v>
      </c>
      <c r="L6" s="253">
        <v>114.6</v>
      </c>
      <c r="M6" s="305">
        <v>113.7</v>
      </c>
      <c r="N6" s="305">
        <v>112.3</v>
      </c>
      <c r="O6" s="305">
        <v>110.8</v>
      </c>
      <c r="P6" s="305">
        <v>96.1</v>
      </c>
      <c r="Q6" s="256">
        <v>94</v>
      </c>
      <c r="R6" s="116" t="s">
        <v>293</v>
      </c>
    </row>
    <row r="7" spans="1:18" s="13" customFormat="1" ht="12" customHeight="1">
      <c r="A7" s="123"/>
      <c r="B7" s="68" t="s">
        <v>16</v>
      </c>
      <c r="C7" s="179"/>
      <c r="D7" s="186">
        <v>100</v>
      </c>
      <c r="E7" s="298">
        <v>119.2</v>
      </c>
      <c r="F7" s="125">
        <v>121.9</v>
      </c>
      <c r="G7" s="125">
        <v>119.7</v>
      </c>
      <c r="H7" s="125">
        <v>116.9</v>
      </c>
      <c r="I7" s="126" t="s">
        <v>260</v>
      </c>
      <c r="J7" s="254" t="s">
        <v>260</v>
      </c>
      <c r="K7" s="125">
        <v>100</v>
      </c>
      <c r="L7" s="125">
        <v>107.1</v>
      </c>
      <c r="M7" s="125">
        <v>105.3</v>
      </c>
      <c r="N7" s="125">
        <v>111</v>
      </c>
      <c r="O7" s="125">
        <v>111.2</v>
      </c>
      <c r="P7" s="126" t="s">
        <v>260</v>
      </c>
      <c r="Q7" s="257" t="s">
        <v>260</v>
      </c>
      <c r="R7" s="96" t="s">
        <v>100</v>
      </c>
    </row>
    <row r="8" spans="1:18" s="13" customFormat="1" ht="12" customHeight="1">
      <c r="A8" s="123"/>
      <c r="B8" s="68" t="s">
        <v>78</v>
      </c>
      <c r="C8" s="179"/>
      <c r="D8" s="186">
        <v>100</v>
      </c>
      <c r="E8" s="298">
        <v>126.7</v>
      </c>
      <c r="F8" s="125">
        <v>117.2</v>
      </c>
      <c r="G8" s="125">
        <v>108.7</v>
      </c>
      <c r="H8" s="125">
        <v>97.7</v>
      </c>
      <c r="I8" s="125">
        <v>73.900000000000006</v>
      </c>
      <c r="J8" s="127">
        <v>70.099999999999994</v>
      </c>
      <c r="K8" s="125">
        <v>100</v>
      </c>
      <c r="L8" s="125">
        <v>113.1</v>
      </c>
      <c r="M8" s="125">
        <v>115.2</v>
      </c>
      <c r="N8" s="125">
        <v>109.9</v>
      </c>
      <c r="O8" s="125">
        <v>105.9</v>
      </c>
      <c r="P8" s="125">
        <v>89.2</v>
      </c>
      <c r="Q8" s="258">
        <v>85.4</v>
      </c>
      <c r="R8" s="96" t="s">
        <v>101</v>
      </c>
    </row>
    <row r="9" spans="1:18" s="13" customFormat="1" ht="12" customHeight="1">
      <c r="A9" s="123"/>
      <c r="B9" s="68" t="s">
        <v>17</v>
      </c>
      <c r="C9" s="179"/>
      <c r="D9" s="187" t="s">
        <v>260</v>
      </c>
      <c r="E9" s="299" t="s">
        <v>260</v>
      </c>
      <c r="F9" s="126" t="s">
        <v>260</v>
      </c>
      <c r="G9" s="126" t="s">
        <v>260</v>
      </c>
      <c r="H9" s="126" t="s">
        <v>260</v>
      </c>
      <c r="I9" s="126" t="s">
        <v>260</v>
      </c>
      <c r="J9" s="254" t="s">
        <v>260</v>
      </c>
      <c r="K9" s="126" t="s">
        <v>260</v>
      </c>
      <c r="L9" s="126" t="s">
        <v>260</v>
      </c>
      <c r="M9" s="126" t="s">
        <v>260</v>
      </c>
      <c r="N9" s="126" t="s">
        <v>260</v>
      </c>
      <c r="O9" s="126" t="s">
        <v>260</v>
      </c>
      <c r="P9" s="126" t="s">
        <v>260</v>
      </c>
      <c r="Q9" s="257" t="s">
        <v>260</v>
      </c>
      <c r="R9" s="96" t="s">
        <v>40</v>
      </c>
    </row>
    <row r="10" spans="1:18" s="13" customFormat="1" ht="12" customHeight="1">
      <c r="A10" s="123"/>
      <c r="B10" s="68" t="s">
        <v>18</v>
      </c>
      <c r="C10" s="179"/>
      <c r="D10" s="186">
        <v>100</v>
      </c>
      <c r="E10" s="298">
        <v>113</v>
      </c>
      <c r="F10" s="125">
        <v>107</v>
      </c>
      <c r="G10" s="125">
        <v>110.5</v>
      </c>
      <c r="H10" s="125">
        <v>110.4</v>
      </c>
      <c r="I10" s="125">
        <v>92.7</v>
      </c>
      <c r="J10" s="127">
        <v>89.6</v>
      </c>
      <c r="K10" s="125">
        <v>100</v>
      </c>
      <c r="L10" s="125">
        <v>113.7</v>
      </c>
      <c r="M10" s="125">
        <v>109.4</v>
      </c>
      <c r="N10" s="125">
        <v>112.4</v>
      </c>
      <c r="O10" s="125">
        <v>109.8</v>
      </c>
      <c r="P10" s="125">
        <v>91.9</v>
      </c>
      <c r="Q10" s="258">
        <v>89.6</v>
      </c>
      <c r="R10" s="96" t="s">
        <v>85</v>
      </c>
    </row>
    <row r="11" spans="1:18" s="13" customFormat="1" ht="12" customHeight="1">
      <c r="A11" s="123"/>
      <c r="B11" s="68" t="s">
        <v>75</v>
      </c>
      <c r="C11" s="179"/>
      <c r="D11" s="186">
        <v>100</v>
      </c>
      <c r="E11" s="298">
        <v>121.5</v>
      </c>
      <c r="F11" s="125">
        <v>115.7</v>
      </c>
      <c r="G11" s="125">
        <v>112.7</v>
      </c>
      <c r="H11" s="125">
        <v>101.5</v>
      </c>
      <c r="I11" s="125">
        <v>77.900000000000006</v>
      </c>
      <c r="J11" s="127">
        <v>74.599999999999994</v>
      </c>
      <c r="K11" s="125">
        <v>100</v>
      </c>
      <c r="L11" s="125">
        <v>115.5</v>
      </c>
      <c r="M11" s="125">
        <v>120.4</v>
      </c>
      <c r="N11" s="125">
        <v>116.6</v>
      </c>
      <c r="O11" s="125">
        <v>107.6</v>
      </c>
      <c r="P11" s="125">
        <v>90.9</v>
      </c>
      <c r="Q11" s="258">
        <v>76.3</v>
      </c>
      <c r="R11" s="96" t="s">
        <v>86</v>
      </c>
    </row>
    <row r="12" spans="1:18" s="13" customFormat="1" ht="12" customHeight="1">
      <c r="A12" s="123"/>
      <c r="B12" s="68" t="s">
        <v>19</v>
      </c>
      <c r="C12" s="179"/>
      <c r="D12" s="186">
        <v>100</v>
      </c>
      <c r="E12" s="298">
        <v>109.7</v>
      </c>
      <c r="F12" s="125">
        <v>107.2</v>
      </c>
      <c r="G12" s="125">
        <v>105.7</v>
      </c>
      <c r="H12" s="125">
        <v>103.7</v>
      </c>
      <c r="I12" s="125">
        <v>88.6</v>
      </c>
      <c r="J12" s="127">
        <v>84.5</v>
      </c>
      <c r="K12" s="125">
        <v>100</v>
      </c>
      <c r="L12" s="125">
        <v>108.5</v>
      </c>
      <c r="M12" s="125">
        <v>109.5</v>
      </c>
      <c r="N12" s="125">
        <v>107.9</v>
      </c>
      <c r="O12" s="125">
        <v>105.9</v>
      </c>
      <c r="P12" s="125">
        <v>97.2</v>
      </c>
      <c r="Q12" s="258">
        <v>96.7</v>
      </c>
      <c r="R12" s="96" t="s">
        <v>89</v>
      </c>
    </row>
    <row r="13" spans="1:18" s="13" customFormat="1" ht="12" customHeight="1">
      <c r="A13" s="123"/>
      <c r="B13" s="68" t="s">
        <v>20</v>
      </c>
      <c r="C13" s="179"/>
      <c r="D13" s="187" t="s">
        <v>260</v>
      </c>
      <c r="E13" s="299" t="s">
        <v>260</v>
      </c>
      <c r="F13" s="126" t="s">
        <v>260</v>
      </c>
      <c r="G13" s="126" t="s">
        <v>260</v>
      </c>
      <c r="H13" s="126" t="s">
        <v>260</v>
      </c>
      <c r="I13" s="126" t="s">
        <v>260</v>
      </c>
      <c r="J13" s="254" t="s">
        <v>260</v>
      </c>
      <c r="K13" s="126" t="s">
        <v>260</v>
      </c>
      <c r="L13" s="126" t="s">
        <v>260</v>
      </c>
      <c r="M13" s="126" t="s">
        <v>260</v>
      </c>
      <c r="N13" s="126" t="s">
        <v>260</v>
      </c>
      <c r="O13" s="126" t="s">
        <v>260</v>
      </c>
      <c r="P13" s="126" t="s">
        <v>260</v>
      </c>
      <c r="Q13" s="257" t="s">
        <v>260</v>
      </c>
      <c r="R13" s="96" t="s">
        <v>103</v>
      </c>
    </row>
    <row r="14" spans="1:18" s="13" customFormat="1" ht="12" customHeight="1">
      <c r="A14" s="123"/>
      <c r="B14" s="68" t="s">
        <v>81</v>
      </c>
      <c r="C14" s="179"/>
      <c r="D14" s="187" t="s">
        <v>260</v>
      </c>
      <c r="E14" s="299" t="s">
        <v>260</v>
      </c>
      <c r="F14" s="126" t="s">
        <v>260</v>
      </c>
      <c r="G14" s="126" t="s">
        <v>260</v>
      </c>
      <c r="H14" s="126" t="s">
        <v>260</v>
      </c>
      <c r="I14" s="126" t="s">
        <v>260</v>
      </c>
      <c r="J14" s="254" t="s">
        <v>260</v>
      </c>
      <c r="K14" s="126" t="s">
        <v>260</v>
      </c>
      <c r="L14" s="126" t="s">
        <v>260</v>
      </c>
      <c r="M14" s="126" t="s">
        <v>260</v>
      </c>
      <c r="N14" s="126" t="s">
        <v>260</v>
      </c>
      <c r="O14" s="126" t="s">
        <v>260</v>
      </c>
      <c r="P14" s="126" t="s">
        <v>260</v>
      </c>
      <c r="Q14" s="257" t="s">
        <v>260</v>
      </c>
      <c r="R14" s="96" t="s">
        <v>90</v>
      </c>
    </row>
    <row r="15" spans="1:18" s="13" customFormat="1" ht="12" customHeight="1">
      <c r="A15" s="123"/>
      <c r="B15" s="68" t="s">
        <v>21</v>
      </c>
      <c r="C15" s="179"/>
      <c r="D15" s="186">
        <v>100</v>
      </c>
      <c r="E15" s="298">
        <v>108.9</v>
      </c>
      <c r="F15" s="125">
        <v>104.4</v>
      </c>
      <c r="G15" s="125">
        <v>105.6</v>
      </c>
      <c r="H15" s="125">
        <v>102.4</v>
      </c>
      <c r="I15" s="125">
        <v>84.4</v>
      </c>
      <c r="J15" s="254" t="s">
        <v>260</v>
      </c>
      <c r="K15" s="125">
        <v>100</v>
      </c>
      <c r="L15" s="125">
        <v>108.5</v>
      </c>
      <c r="M15" s="125">
        <v>101.5</v>
      </c>
      <c r="N15" s="125">
        <v>102.2</v>
      </c>
      <c r="O15" s="125">
        <v>102</v>
      </c>
      <c r="P15" s="125">
        <v>83</v>
      </c>
      <c r="Q15" s="258">
        <v>80.3</v>
      </c>
      <c r="R15" s="96" t="s">
        <v>87</v>
      </c>
    </row>
    <row r="16" spans="1:18" s="13" customFormat="1" ht="12" customHeight="1">
      <c r="A16" s="123"/>
      <c r="B16" s="68" t="s">
        <v>83</v>
      </c>
      <c r="C16" s="179"/>
      <c r="D16" s="187" t="s">
        <v>260</v>
      </c>
      <c r="E16" s="299" t="s">
        <v>260</v>
      </c>
      <c r="F16" s="126" t="s">
        <v>260</v>
      </c>
      <c r="G16" s="126" t="s">
        <v>260</v>
      </c>
      <c r="H16" s="126" t="s">
        <v>260</v>
      </c>
      <c r="I16" s="126" t="s">
        <v>260</v>
      </c>
      <c r="J16" s="254" t="s">
        <v>260</v>
      </c>
      <c r="K16" s="126" t="s">
        <v>260</v>
      </c>
      <c r="L16" s="126" t="s">
        <v>260</v>
      </c>
      <c r="M16" s="126" t="s">
        <v>260</v>
      </c>
      <c r="N16" s="126" t="s">
        <v>260</v>
      </c>
      <c r="O16" s="126" t="s">
        <v>260</v>
      </c>
      <c r="P16" s="126" t="s">
        <v>260</v>
      </c>
      <c r="Q16" s="257" t="s">
        <v>260</v>
      </c>
      <c r="R16" s="96" t="s">
        <v>104</v>
      </c>
    </row>
    <row r="17" spans="1:22" s="13" customFormat="1" ht="12" customHeight="1">
      <c r="A17" s="123"/>
      <c r="B17" s="68" t="s">
        <v>22</v>
      </c>
      <c r="C17" s="179"/>
      <c r="D17" s="186">
        <v>100</v>
      </c>
      <c r="E17" s="298">
        <v>110.1</v>
      </c>
      <c r="F17" s="125">
        <v>102.2</v>
      </c>
      <c r="G17" s="125">
        <v>103.9</v>
      </c>
      <c r="H17" s="125">
        <v>102.7</v>
      </c>
      <c r="I17" s="125">
        <v>84.7</v>
      </c>
      <c r="J17" s="127">
        <v>82</v>
      </c>
      <c r="K17" s="125">
        <v>100</v>
      </c>
      <c r="L17" s="125">
        <v>113.7</v>
      </c>
      <c r="M17" s="125">
        <v>108</v>
      </c>
      <c r="N17" s="125">
        <v>109.1</v>
      </c>
      <c r="O17" s="125">
        <v>106.7</v>
      </c>
      <c r="P17" s="125">
        <v>83.9</v>
      </c>
      <c r="Q17" s="258">
        <v>80.599999999999994</v>
      </c>
      <c r="R17" s="96" t="s">
        <v>105</v>
      </c>
    </row>
    <row r="18" spans="1:22" s="13" customFormat="1" ht="12" customHeight="1">
      <c r="A18" s="123"/>
      <c r="B18" s="68" t="s">
        <v>79</v>
      </c>
      <c r="C18" s="171" t="s">
        <v>245</v>
      </c>
      <c r="D18" s="187" t="s">
        <v>260</v>
      </c>
      <c r="E18" s="299" t="s">
        <v>260</v>
      </c>
      <c r="F18" s="126" t="s">
        <v>260</v>
      </c>
      <c r="G18" s="126" t="s">
        <v>260</v>
      </c>
      <c r="H18" s="126" t="s">
        <v>260</v>
      </c>
      <c r="I18" s="126" t="s">
        <v>260</v>
      </c>
      <c r="J18" s="254" t="s">
        <v>260</v>
      </c>
      <c r="K18" s="126" t="s">
        <v>260</v>
      </c>
      <c r="L18" s="126" t="s">
        <v>260</v>
      </c>
      <c r="M18" s="126" t="s">
        <v>260</v>
      </c>
      <c r="N18" s="126" t="s">
        <v>260</v>
      </c>
      <c r="O18" s="126" t="s">
        <v>260</v>
      </c>
      <c r="P18" s="126" t="s">
        <v>260</v>
      </c>
      <c r="Q18" s="257" t="s">
        <v>260</v>
      </c>
      <c r="R18" s="96" t="s">
        <v>91</v>
      </c>
    </row>
    <row r="19" spans="1:22" s="13" customFormat="1" ht="12" customHeight="1">
      <c r="A19" s="123"/>
      <c r="B19" s="68" t="s">
        <v>23</v>
      </c>
      <c r="C19" s="179"/>
      <c r="D19" s="186">
        <v>100</v>
      </c>
      <c r="E19" s="298">
        <v>108.2</v>
      </c>
      <c r="F19" s="125">
        <v>103.9</v>
      </c>
      <c r="G19" s="125">
        <v>106.4</v>
      </c>
      <c r="H19" s="125">
        <v>107.3</v>
      </c>
      <c r="I19" s="125">
        <v>91.7</v>
      </c>
      <c r="J19" s="127">
        <v>91.4</v>
      </c>
      <c r="K19" s="125">
        <v>100</v>
      </c>
      <c r="L19" s="125">
        <v>112.1</v>
      </c>
      <c r="M19" s="125">
        <v>108.6</v>
      </c>
      <c r="N19" s="125">
        <v>110</v>
      </c>
      <c r="O19" s="125">
        <v>108.7</v>
      </c>
      <c r="P19" s="125">
        <v>91.7</v>
      </c>
      <c r="Q19" s="258">
        <v>89.1</v>
      </c>
      <c r="R19" s="96" t="s">
        <v>92</v>
      </c>
    </row>
    <row r="20" spans="1:22" s="13" customFormat="1" ht="12" customHeight="1">
      <c r="A20" s="123"/>
      <c r="B20" s="68" t="s">
        <v>6</v>
      </c>
      <c r="C20" s="179"/>
      <c r="D20" s="186">
        <v>100</v>
      </c>
      <c r="E20" s="298">
        <v>114.2</v>
      </c>
      <c r="F20" s="125">
        <v>109.9</v>
      </c>
      <c r="G20" s="125">
        <v>111.6</v>
      </c>
      <c r="H20" s="125">
        <v>108.5</v>
      </c>
      <c r="I20" s="125">
        <v>80.400000000000006</v>
      </c>
      <c r="J20" s="127">
        <v>74.8</v>
      </c>
      <c r="K20" s="125">
        <v>100</v>
      </c>
      <c r="L20" s="125">
        <v>112.9</v>
      </c>
      <c r="M20" s="125">
        <v>109.1</v>
      </c>
      <c r="N20" s="125">
        <v>109.6</v>
      </c>
      <c r="O20" s="125">
        <v>105.5</v>
      </c>
      <c r="P20" s="125">
        <v>78.900000000000006</v>
      </c>
      <c r="Q20" s="258">
        <v>76.5</v>
      </c>
      <c r="R20" s="96" t="s">
        <v>41</v>
      </c>
    </row>
    <row r="21" spans="1:22" s="13" customFormat="1" ht="12" customHeight="1">
      <c r="A21" s="123"/>
      <c r="B21" s="68" t="s">
        <v>24</v>
      </c>
      <c r="C21" s="179"/>
      <c r="D21" s="186">
        <v>100</v>
      </c>
      <c r="E21" s="298">
        <v>107.9</v>
      </c>
      <c r="F21" s="125">
        <v>111.8</v>
      </c>
      <c r="G21" s="125">
        <v>113.4</v>
      </c>
      <c r="H21" s="125">
        <v>115.7</v>
      </c>
      <c r="I21" s="125">
        <v>115.9</v>
      </c>
      <c r="J21" s="127">
        <v>113.7</v>
      </c>
      <c r="K21" s="125">
        <v>100</v>
      </c>
      <c r="L21" s="125">
        <v>108</v>
      </c>
      <c r="M21" s="125">
        <v>111.9</v>
      </c>
      <c r="N21" s="125">
        <v>112.9</v>
      </c>
      <c r="O21" s="125">
        <v>115.1</v>
      </c>
      <c r="P21" s="125">
        <v>114.8</v>
      </c>
      <c r="Q21" s="258">
        <v>112.6</v>
      </c>
      <c r="R21" s="96" t="s">
        <v>42</v>
      </c>
    </row>
    <row r="22" spans="1:22" s="13" customFormat="1" ht="12" customHeight="1">
      <c r="A22" s="123"/>
      <c r="B22" s="68" t="s">
        <v>25</v>
      </c>
      <c r="C22" s="179"/>
      <c r="D22" s="186">
        <v>100</v>
      </c>
      <c r="E22" s="298">
        <v>106.8</v>
      </c>
      <c r="F22" s="125">
        <v>98.2</v>
      </c>
      <c r="G22" s="125">
        <v>98.8</v>
      </c>
      <c r="H22" s="125">
        <v>96</v>
      </c>
      <c r="I22" s="125">
        <v>79.7</v>
      </c>
      <c r="J22" s="127">
        <v>78.3</v>
      </c>
      <c r="K22" s="125">
        <v>100</v>
      </c>
      <c r="L22" s="125">
        <v>108.6</v>
      </c>
      <c r="M22" s="125">
        <v>101.2</v>
      </c>
      <c r="N22" s="125">
        <v>101.2</v>
      </c>
      <c r="O22" s="125">
        <v>97.4</v>
      </c>
      <c r="P22" s="125">
        <v>80.2</v>
      </c>
      <c r="Q22" s="258">
        <v>77.599999999999994</v>
      </c>
      <c r="R22" s="96" t="s">
        <v>106</v>
      </c>
    </row>
    <row r="23" spans="1:22" s="13" customFormat="1" ht="12" customHeight="1">
      <c r="A23" s="123"/>
      <c r="B23" s="68" t="s">
        <v>7</v>
      </c>
      <c r="C23" s="179"/>
      <c r="D23" s="186">
        <v>100</v>
      </c>
      <c r="E23" s="298">
        <v>117.7</v>
      </c>
      <c r="F23" s="125">
        <v>109</v>
      </c>
      <c r="G23" s="125">
        <v>109.2</v>
      </c>
      <c r="H23" s="125">
        <v>100.8</v>
      </c>
      <c r="I23" s="125">
        <v>118.9</v>
      </c>
      <c r="J23" s="254" t="s">
        <v>260</v>
      </c>
      <c r="K23" s="125">
        <v>100</v>
      </c>
      <c r="L23" s="125">
        <v>171.4</v>
      </c>
      <c r="M23" s="125">
        <v>161.6</v>
      </c>
      <c r="N23" s="125">
        <v>166.3</v>
      </c>
      <c r="O23" s="125">
        <v>159.69999999999999</v>
      </c>
      <c r="P23" s="125">
        <v>151.9</v>
      </c>
      <c r="Q23" s="257" t="s">
        <v>260</v>
      </c>
      <c r="R23" s="96" t="s">
        <v>93</v>
      </c>
    </row>
    <row r="24" spans="1:22" s="13" customFormat="1" ht="12" customHeight="1">
      <c r="A24" s="123"/>
      <c r="B24" s="68" t="s">
        <v>76</v>
      </c>
      <c r="C24" s="179"/>
      <c r="D24" s="187" t="s">
        <v>260</v>
      </c>
      <c r="E24" s="299" t="s">
        <v>260</v>
      </c>
      <c r="F24" s="126" t="s">
        <v>260</v>
      </c>
      <c r="G24" s="126" t="s">
        <v>260</v>
      </c>
      <c r="H24" s="126" t="s">
        <v>260</v>
      </c>
      <c r="I24" s="126" t="s">
        <v>260</v>
      </c>
      <c r="J24" s="254" t="s">
        <v>260</v>
      </c>
      <c r="K24" s="126" t="s">
        <v>260</v>
      </c>
      <c r="L24" s="126" t="s">
        <v>260</v>
      </c>
      <c r="M24" s="126" t="s">
        <v>260</v>
      </c>
      <c r="N24" s="126" t="s">
        <v>260</v>
      </c>
      <c r="O24" s="126" t="s">
        <v>260</v>
      </c>
      <c r="P24" s="126" t="s">
        <v>260</v>
      </c>
      <c r="Q24" s="257" t="s">
        <v>260</v>
      </c>
      <c r="R24" s="96" t="s">
        <v>94</v>
      </c>
      <c r="S24" s="48"/>
      <c r="T24" s="48"/>
      <c r="U24" s="48"/>
      <c r="V24" s="48"/>
    </row>
    <row r="25" spans="1:22" s="13" customFormat="1" ht="12" customHeight="1">
      <c r="A25" s="123"/>
      <c r="B25" s="68" t="s">
        <v>14</v>
      </c>
      <c r="C25" s="179"/>
      <c r="D25" s="187" t="s">
        <v>260</v>
      </c>
      <c r="E25" s="299" t="s">
        <v>260</v>
      </c>
      <c r="F25" s="126" t="s">
        <v>260</v>
      </c>
      <c r="G25" s="126" t="s">
        <v>260</v>
      </c>
      <c r="H25" s="126" t="s">
        <v>260</v>
      </c>
      <c r="I25" s="126" t="s">
        <v>260</v>
      </c>
      <c r="J25" s="254" t="s">
        <v>260</v>
      </c>
      <c r="K25" s="126" t="s">
        <v>260</v>
      </c>
      <c r="L25" s="126" t="s">
        <v>260</v>
      </c>
      <c r="M25" s="126" t="s">
        <v>260</v>
      </c>
      <c r="N25" s="126" t="s">
        <v>260</v>
      </c>
      <c r="O25" s="126" t="s">
        <v>260</v>
      </c>
      <c r="P25" s="126" t="s">
        <v>260</v>
      </c>
      <c r="Q25" s="257" t="s">
        <v>260</v>
      </c>
      <c r="R25" s="96" t="s">
        <v>107</v>
      </c>
    </row>
    <row r="26" spans="1:22" s="13" customFormat="1" ht="12" customHeight="1">
      <c r="A26" s="123"/>
      <c r="B26" s="68" t="s">
        <v>15</v>
      </c>
      <c r="C26" s="179"/>
      <c r="D26" s="186">
        <v>100</v>
      </c>
      <c r="E26" s="298">
        <v>111.8</v>
      </c>
      <c r="F26" s="125">
        <v>97.5</v>
      </c>
      <c r="G26" s="125">
        <v>101.6</v>
      </c>
      <c r="H26" s="125">
        <v>103.9</v>
      </c>
      <c r="I26" s="125">
        <v>97.6</v>
      </c>
      <c r="J26" s="127">
        <v>108.7</v>
      </c>
      <c r="K26" s="125">
        <v>100</v>
      </c>
      <c r="L26" s="125">
        <v>115.9</v>
      </c>
      <c r="M26" s="125">
        <v>116.5</v>
      </c>
      <c r="N26" s="125">
        <v>124</v>
      </c>
      <c r="O26" s="125">
        <v>131.19999999999999</v>
      </c>
      <c r="P26" s="125">
        <v>122.6</v>
      </c>
      <c r="Q26" s="258">
        <v>127</v>
      </c>
      <c r="R26" s="96" t="s">
        <v>2</v>
      </c>
    </row>
    <row r="27" spans="1:22" s="13" customFormat="1" ht="12" customHeight="1">
      <c r="A27" s="123"/>
      <c r="B27" s="68" t="s">
        <v>26</v>
      </c>
      <c r="C27" s="179"/>
      <c r="D27" s="186">
        <v>100</v>
      </c>
      <c r="E27" s="298">
        <v>106.5</v>
      </c>
      <c r="F27" s="125">
        <v>110.7</v>
      </c>
      <c r="G27" s="125">
        <v>113</v>
      </c>
      <c r="H27" s="125">
        <v>112</v>
      </c>
      <c r="I27" s="125">
        <v>106</v>
      </c>
      <c r="J27" s="127">
        <v>103.6</v>
      </c>
      <c r="K27" s="125">
        <v>100</v>
      </c>
      <c r="L27" s="125">
        <v>114.5</v>
      </c>
      <c r="M27" s="125">
        <v>111.3</v>
      </c>
      <c r="N27" s="125">
        <v>110.2</v>
      </c>
      <c r="O27" s="125">
        <v>108.3</v>
      </c>
      <c r="P27" s="125">
        <v>93.1</v>
      </c>
      <c r="Q27" s="258">
        <v>89.4</v>
      </c>
      <c r="R27" s="96" t="s">
        <v>108</v>
      </c>
    </row>
    <row r="28" spans="1:22" s="13" customFormat="1" ht="12" customHeight="1">
      <c r="A28" s="123"/>
      <c r="B28" s="68" t="s">
        <v>27</v>
      </c>
      <c r="C28" s="179"/>
      <c r="D28" s="186">
        <v>100</v>
      </c>
      <c r="E28" s="298">
        <v>112.4</v>
      </c>
      <c r="F28" s="125">
        <v>108.8</v>
      </c>
      <c r="G28" s="125">
        <v>113.7</v>
      </c>
      <c r="H28" s="125">
        <v>115</v>
      </c>
      <c r="I28" s="125">
        <v>97.7</v>
      </c>
      <c r="J28" s="127">
        <v>97.2</v>
      </c>
      <c r="K28" s="125">
        <v>100</v>
      </c>
      <c r="L28" s="125">
        <v>116.3</v>
      </c>
      <c r="M28" s="125">
        <v>112.2</v>
      </c>
      <c r="N28" s="125">
        <v>113.8</v>
      </c>
      <c r="O28" s="125">
        <v>110.7</v>
      </c>
      <c r="P28" s="125">
        <v>89.1</v>
      </c>
      <c r="Q28" s="258">
        <v>84.8</v>
      </c>
      <c r="R28" s="96" t="s">
        <v>109</v>
      </c>
    </row>
    <row r="29" spans="1:22" s="13" customFormat="1" ht="12" customHeight="1">
      <c r="A29" s="123"/>
      <c r="B29" s="68" t="s">
        <v>77</v>
      </c>
      <c r="C29" s="179"/>
      <c r="D29" s="186">
        <v>100</v>
      </c>
      <c r="E29" s="298">
        <v>107.6</v>
      </c>
      <c r="F29" s="125">
        <v>105.4</v>
      </c>
      <c r="G29" s="125">
        <v>96.2</v>
      </c>
      <c r="H29" s="125">
        <v>91.4</v>
      </c>
      <c r="I29" s="125">
        <v>81</v>
      </c>
      <c r="J29" s="127">
        <v>81.8</v>
      </c>
      <c r="K29" s="125">
        <v>100</v>
      </c>
      <c r="L29" s="125">
        <v>118.2</v>
      </c>
      <c r="M29" s="125">
        <v>118</v>
      </c>
      <c r="N29" s="125">
        <v>110.4</v>
      </c>
      <c r="O29" s="125">
        <v>106</v>
      </c>
      <c r="P29" s="125">
        <v>82.3</v>
      </c>
      <c r="Q29" s="258">
        <v>76.599999999999994</v>
      </c>
      <c r="R29" s="96" t="s">
        <v>43</v>
      </c>
    </row>
    <row r="30" spans="1:22" s="13" customFormat="1" ht="12" customHeight="1">
      <c r="A30" s="123"/>
      <c r="B30" s="66" t="s">
        <v>28</v>
      </c>
      <c r="C30" s="185" t="s">
        <v>244</v>
      </c>
      <c r="D30" s="188">
        <v>100</v>
      </c>
      <c r="E30" s="300">
        <v>119.2</v>
      </c>
      <c r="F30" s="127">
        <v>121.3</v>
      </c>
      <c r="G30" s="127">
        <v>124.7</v>
      </c>
      <c r="H30" s="127">
        <v>127.2</v>
      </c>
      <c r="I30" s="127">
        <v>115.6</v>
      </c>
      <c r="J30" s="127">
        <v>109.3</v>
      </c>
      <c r="K30" s="127">
        <v>100</v>
      </c>
      <c r="L30" s="127">
        <v>124</v>
      </c>
      <c r="M30" s="127">
        <v>123</v>
      </c>
      <c r="N30" s="127">
        <v>122.3</v>
      </c>
      <c r="O30" s="127">
        <v>124.6</v>
      </c>
      <c r="P30" s="127">
        <v>102.6</v>
      </c>
      <c r="Q30" s="258">
        <v>95.2</v>
      </c>
      <c r="R30" s="116" t="s">
        <v>44</v>
      </c>
    </row>
    <row r="31" spans="1:22" s="13" customFormat="1" ht="12" customHeight="1">
      <c r="A31" s="123"/>
      <c r="B31" s="68" t="s">
        <v>10</v>
      </c>
      <c r="C31" s="179"/>
      <c r="D31" s="187" t="s">
        <v>260</v>
      </c>
      <c r="E31" s="299" t="s">
        <v>260</v>
      </c>
      <c r="F31" s="126" t="s">
        <v>260</v>
      </c>
      <c r="G31" s="126" t="s">
        <v>260</v>
      </c>
      <c r="H31" s="126" t="s">
        <v>260</v>
      </c>
      <c r="I31" s="126" t="s">
        <v>260</v>
      </c>
      <c r="J31" s="254" t="s">
        <v>260</v>
      </c>
      <c r="K31" s="126" t="s">
        <v>260</v>
      </c>
      <c r="L31" s="126" t="s">
        <v>260</v>
      </c>
      <c r="M31" s="126" t="s">
        <v>260</v>
      </c>
      <c r="N31" s="126" t="s">
        <v>260</v>
      </c>
      <c r="O31" s="126" t="s">
        <v>260</v>
      </c>
      <c r="P31" s="126" t="s">
        <v>260</v>
      </c>
      <c r="Q31" s="257" t="s">
        <v>260</v>
      </c>
      <c r="R31" s="96" t="s">
        <v>110</v>
      </c>
      <c r="S31" s="48"/>
      <c r="T31" s="48"/>
      <c r="U31" s="48"/>
      <c r="V31" s="48"/>
    </row>
    <row r="32" spans="1:22" s="13" customFormat="1" ht="12" customHeight="1">
      <c r="A32" s="123"/>
      <c r="B32" s="68" t="s">
        <v>80</v>
      </c>
      <c r="C32" s="179"/>
      <c r="D32" s="187" t="s">
        <v>260</v>
      </c>
      <c r="E32" s="299" t="s">
        <v>260</v>
      </c>
      <c r="F32" s="126" t="s">
        <v>260</v>
      </c>
      <c r="G32" s="126" t="s">
        <v>260</v>
      </c>
      <c r="H32" s="126" t="s">
        <v>260</v>
      </c>
      <c r="I32" s="126" t="s">
        <v>260</v>
      </c>
      <c r="J32" s="254" t="s">
        <v>260</v>
      </c>
      <c r="K32" s="126" t="s">
        <v>260</v>
      </c>
      <c r="L32" s="126" t="s">
        <v>260</v>
      </c>
      <c r="M32" s="126" t="s">
        <v>260</v>
      </c>
      <c r="N32" s="126" t="s">
        <v>260</v>
      </c>
      <c r="O32" s="126" t="s">
        <v>260</v>
      </c>
      <c r="P32" s="126" t="s">
        <v>260</v>
      </c>
      <c r="Q32" s="257" t="s">
        <v>260</v>
      </c>
      <c r="R32" s="96" t="s">
        <v>45</v>
      </c>
    </row>
    <row r="33" spans="1:18" s="13" customFormat="1" ht="12" customHeight="1">
      <c r="A33" s="123"/>
      <c r="B33" s="68" t="s">
        <v>29</v>
      </c>
      <c r="C33" s="179"/>
      <c r="D33" s="186">
        <v>100</v>
      </c>
      <c r="E33" s="298">
        <v>111.6</v>
      </c>
      <c r="F33" s="125">
        <v>106.2</v>
      </c>
      <c r="G33" s="125">
        <v>108.3</v>
      </c>
      <c r="H33" s="125">
        <v>105.3</v>
      </c>
      <c r="I33" s="125">
        <v>87.7</v>
      </c>
      <c r="J33" s="127">
        <v>81.599999999999994</v>
      </c>
      <c r="K33" s="125">
        <v>100</v>
      </c>
      <c r="L33" s="125">
        <v>110.2</v>
      </c>
      <c r="M33" s="125">
        <v>104.6</v>
      </c>
      <c r="N33" s="125">
        <v>106.4</v>
      </c>
      <c r="O33" s="125">
        <v>103.1</v>
      </c>
      <c r="P33" s="125">
        <v>81.8</v>
      </c>
      <c r="Q33" s="258">
        <v>77.8</v>
      </c>
      <c r="R33" s="96" t="s">
        <v>46</v>
      </c>
    </row>
    <row r="34" spans="1:18" s="13" customFormat="1" ht="12" customHeight="1">
      <c r="A34" s="123"/>
      <c r="B34" s="68" t="s">
        <v>30</v>
      </c>
      <c r="C34" s="179"/>
      <c r="D34" s="186">
        <v>100</v>
      </c>
      <c r="E34" s="298">
        <v>113.7</v>
      </c>
      <c r="F34" s="125">
        <v>106.1</v>
      </c>
      <c r="G34" s="125">
        <v>116.6</v>
      </c>
      <c r="H34" s="125">
        <v>112.1</v>
      </c>
      <c r="I34" s="125">
        <v>90.9</v>
      </c>
      <c r="J34" s="127">
        <v>87.2</v>
      </c>
      <c r="K34" s="125">
        <v>100</v>
      </c>
      <c r="L34" s="125">
        <v>111.1</v>
      </c>
      <c r="M34" s="125">
        <v>111.6</v>
      </c>
      <c r="N34" s="125">
        <v>107.4</v>
      </c>
      <c r="O34" s="125">
        <v>103.2</v>
      </c>
      <c r="P34" s="125">
        <v>86.3</v>
      </c>
      <c r="Q34" s="258">
        <v>82.3</v>
      </c>
      <c r="R34" s="96" t="s">
        <v>47</v>
      </c>
    </row>
    <row r="35" spans="1:18" s="13" customFormat="1" ht="12" customHeight="1">
      <c r="A35" s="123"/>
      <c r="B35" s="68" t="s">
        <v>31</v>
      </c>
      <c r="C35" s="179"/>
      <c r="D35" s="186">
        <v>100</v>
      </c>
      <c r="E35" s="298">
        <v>127.3</v>
      </c>
      <c r="F35" s="125">
        <v>126.3</v>
      </c>
      <c r="G35" s="125">
        <v>127.5</v>
      </c>
      <c r="H35" s="125">
        <v>115.4</v>
      </c>
      <c r="I35" s="125">
        <v>80.599999999999994</v>
      </c>
      <c r="J35" s="127">
        <v>69.099999999999994</v>
      </c>
      <c r="K35" s="125">
        <v>100</v>
      </c>
      <c r="L35" s="125">
        <v>112.1</v>
      </c>
      <c r="M35" s="125">
        <v>108.5</v>
      </c>
      <c r="N35" s="125">
        <v>109.8</v>
      </c>
      <c r="O35" s="125">
        <v>108</v>
      </c>
      <c r="P35" s="125">
        <v>89.5</v>
      </c>
      <c r="Q35" s="258">
        <v>87.4</v>
      </c>
      <c r="R35" s="96" t="s">
        <v>48</v>
      </c>
    </row>
    <row r="36" spans="1:18" s="13" customFormat="1" ht="12" customHeight="1">
      <c r="A36" s="123"/>
      <c r="B36" s="68" t="s">
        <v>8</v>
      </c>
      <c r="C36" s="179"/>
      <c r="D36" s="186">
        <v>100</v>
      </c>
      <c r="E36" s="298">
        <v>118.3</v>
      </c>
      <c r="F36" s="125">
        <v>118.8</v>
      </c>
      <c r="G36" s="125">
        <v>116.1</v>
      </c>
      <c r="H36" s="125">
        <v>119.7</v>
      </c>
      <c r="I36" s="125">
        <v>113.9</v>
      </c>
      <c r="J36" s="127">
        <v>106.7</v>
      </c>
      <c r="K36" s="125">
        <v>100</v>
      </c>
      <c r="L36" s="125">
        <v>123.8</v>
      </c>
      <c r="M36" s="125">
        <v>129.5</v>
      </c>
      <c r="N36" s="125">
        <v>132.5</v>
      </c>
      <c r="O36" s="125">
        <v>131.69999999999999</v>
      </c>
      <c r="P36" s="125">
        <v>122.3</v>
      </c>
      <c r="Q36" s="258">
        <v>109.8</v>
      </c>
      <c r="R36" s="96" t="s">
        <v>95</v>
      </c>
    </row>
    <row r="37" spans="1:18" s="13" customFormat="1" ht="12" customHeight="1">
      <c r="A37" s="123"/>
      <c r="B37" s="68" t="s">
        <v>32</v>
      </c>
      <c r="C37" s="179" t="s">
        <v>245</v>
      </c>
      <c r="D37" s="187" t="s">
        <v>260</v>
      </c>
      <c r="E37" s="299" t="s">
        <v>260</v>
      </c>
      <c r="F37" s="126" t="s">
        <v>260</v>
      </c>
      <c r="G37" s="126" t="s">
        <v>260</v>
      </c>
      <c r="H37" s="126" t="s">
        <v>260</v>
      </c>
      <c r="I37" s="126" t="s">
        <v>260</v>
      </c>
      <c r="J37" s="254" t="s">
        <v>260</v>
      </c>
      <c r="K37" s="126" t="s">
        <v>260</v>
      </c>
      <c r="L37" s="126" t="s">
        <v>260</v>
      </c>
      <c r="M37" s="126" t="s">
        <v>260</v>
      </c>
      <c r="N37" s="126" t="s">
        <v>260</v>
      </c>
      <c r="O37" s="126" t="s">
        <v>260</v>
      </c>
      <c r="P37" s="126" t="s">
        <v>260</v>
      </c>
      <c r="Q37" s="257" t="s">
        <v>260</v>
      </c>
      <c r="R37" s="96" t="s">
        <v>96</v>
      </c>
    </row>
    <row r="38" spans="1:18" s="13" customFormat="1" ht="12" customHeight="1">
      <c r="A38" s="123"/>
      <c r="B38" s="68" t="s">
        <v>252</v>
      </c>
      <c r="C38" s="179" t="s">
        <v>245</v>
      </c>
      <c r="D38" s="187" t="s">
        <v>260</v>
      </c>
      <c r="E38" s="299" t="s">
        <v>260</v>
      </c>
      <c r="F38" s="126" t="s">
        <v>260</v>
      </c>
      <c r="G38" s="126" t="s">
        <v>260</v>
      </c>
      <c r="H38" s="126" t="s">
        <v>260</v>
      </c>
      <c r="I38" s="126" t="s">
        <v>260</v>
      </c>
      <c r="J38" s="254" t="s">
        <v>260</v>
      </c>
      <c r="K38" s="126" t="s">
        <v>260</v>
      </c>
      <c r="L38" s="126" t="s">
        <v>260</v>
      </c>
      <c r="M38" s="126" t="s">
        <v>260</v>
      </c>
      <c r="N38" s="126" t="s">
        <v>260</v>
      </c>
      <c r="O38" s="126" t="s">
        <v>260</v>
      </c>
      <c r="P38" s="126" t="s">
        <v>260</v>
      </c>
      <c r="Q38" s="257" t="s">
        <v>260</v>
      </c>
      <c r="R38" s="96" t="s">
        <v>49</v>
      </c>
    </row>
    <row r="39" spans="1:18" s="13" customFormat="1" ht="12" customHeight="1">
      <c r="A39" s="123"/>
      <c r="B39" s="68" t="s">
        <v>33</v>
      </c>
      <c r="C39" s="179"/>
      <c r="D39" s="187" t="s">
        <v>260</v>
      </c>
      <c r="E39" s="299" t="s">
        <v>260</v>
      </c>
      <c r="F39" s="126" t="s">
        <v>260</v>
      </c>
      <c r="G39" s="126" t="s">
        <v>260</v>
      </c>
      <c r="H39" s="126" t="s">
        <v>260</v>
      </c>
      <c r="I39" s="126" t="s">
        <v>260</v>
      </c>
      <c r="J39" s="254" t="s">
        <v>260</v>
      </c>
      <c r="K39" s="126" t="s">
        <v>260</v>
      </c>
      <c r="L39" s="126" t="s">
        <v>260</v>
      </c>
      <c r="M39" s="126" t="s">
        <v>260</v>
      </c>
      <c r="N39" s="126" t="s">
        <v>260</v>
      </c>
      <c r="O39" s="126" t="s">
        <v>260</v>
      </c>
      <c r="P39" s="126" t="s">
        <v>260</v>
      </c>
      <c r="Q39" s="257" t="s">
        <v>260</v>
      </c>
      <c r="R39" s="96" t="s">
        <v>111</v>
      </c>
    </row>
    <row r="40" spans="1:18" s="13" customFormat="1" ht="12" customHeight="1">
      <c r="A40" s="123"/>
      <c r="B40" s="68" t="s">
        <v>34</v>
      </c>
      <c r="C40" s="179"/>
      <c r="D40" s="187" t="s">
        <v>260</v>
      </c>
      <c r="E40" s="299" t="s">
        <v>260</v>
      </c>
      <c r="F40" s="126" t="s">
        <v>260</v>
      </c>
      <c r="G40" s="126" t="s">
        <v>260</v>
      </c>
      <c r="H40" s="126" t="s">
        <v>260</v>
      </c>
      <c r="I40" s="126" t="s">
        <v>260</v>
      </c>
      <c r="J40" s="254" t="s">
        <v>260</v>
      </c>
      <c r="K40" s="126" t="s">
        <v>260</v>
      </c>
      <c r="L40" s="126" t="s">
        <v>260</v>
      </c>
      <c r="M40" s="126" t="s">
        <v>260</v>
      </c>
      <c r="N40" s="126" t="s">
        <v>260</v>
      </c>
      <c r="O40" s="126" t="s">
        <v>260</v>
      </c>
      <c r="P40" s="126" t="s">
        <v>260</v>
      </c>
      <c r="Q40" s="257" t="s">
        <v>260</v>
      </c>
      <c r="R40" s="96" t="s">
        <v>88</v>
      </c>
    </row>
    <row r="41" spans="1:18" s="13" customFormat="1" ht="12" customHeight="1">
      <c r="A41" s="123"/>
      <c r="B41" s="68" t="s">
        <v>11</v>
      </c>
      <c r="C41" s="179"/>
      <c r="D41" s="186">
        <v>100</v>
      </c>
      <c r="E41" s="298">
        <v>138.9</v>
      </c>
      <c r="F41" s="125">
        <v>132.19999999999999</v>
      </c>
      <c r="G41" s="125">
        <v>134.30000000000001</v>
      </c>
      <c r="H41" s="125">
        <v>124.3</v>
      </c>
      <c r="I41" s="125">
        <v>63.4</v>
      </c>
      <c r="J41" s="127">
        <v>51.9</v>
      </c>
      <c r="K41" s="126" t="s">
        <v>260</v>
      </c>
      <c r="L41" s="126" t="s">
        <v>260</v>
      </c>
      <c r="M41" s="126" t="s">
        <v>260</v>
      </c>
      <c r="N41" s="126" t="s">
        <v>260</v>
      </c>
      <c r="O41" s="126" t="s">
        <v>260</v>
      </c>
      <c r="P41" s="126" t="s">
        <v>260</v>
      </c>
      <c r="Q41" s="257" t="s">
        <v>260</v>
      </c>
      <c r="R41" s="96" t="s">
        <v>97</v>
      </c>
    </row>
    <row r="42" spans="1:18" s="13" customFormat="1" ht="12" customHeight="1">
      <c r="A42" s="123"/>
      <c r="B42" s="68" t="s">
        <v>35</v>
      </c>
      <c r="C42" s="179"/>
      <c r="D42" s="186">
        <v>100</v>
      </c>
      <c r="E42" s="298">
        <v>111</v>
      </c>
      <c r="F42" s="125">
        <v>110.5</v>
      </c>
      <c r="G42" s="125">
        <v>107.4</v>
      </c>
      <c r="H42" s="125">
        <v>103.6</v>
      </c>
      <c r="I42" s="125">
        <v>88.9</v>
      </c>
      <c r="J42" s="127">
        <v>83.7</v>
      </c>
      <c r="K42" s="125">
        <v>100</v>
      </c>
      <c r="L42" s="125">
        <v>113.6</v>
      </c>
      <c r="M42" s="125">
        <v>114</v>
      </c>
      <c r="N42" s="125">
        <v>110.7</v>
      </c>
      <c r="O42" s="125">
        <v>106.3</v>
      </c>
      <c r="P42" s="125">
        <v>85.5</v>
      </c>
      <c r="Q42" s="258">
        <v>80.599999999999994</v>
      </c>
      <c r="R42" s="96" t="s">
        <v>50</v>
      </c>
    </row>
    <row r="43" spans="1:18" s="13" customFormat="1" ht="12" customHeight="1">
      <c r="A43" s="123"/>
      <c r="B43" s="68" t="s">
        <v>12</v>
      </c>
      <c r="C43" s="179"/>
      <c r="D43" s="187" t="s">
        <v>260</v>
      </c>
      <c r="E43" s="299" t="s">
        <v>260</v>
      </c>
      <c r="F43" s="126" t="s">
        <v>260</v>
      </c>
      <c r="G43" s="126" t="s">
        <v>260</v>
      </c>
      <c r="H43" s="126" t="s">
        <v>260</v>
      </c>
      <c r="I43" s="126" t="s">
        <v>260</v>
      </c>
      <c r="J43" s="254" t="s">
        <v>260</v>
      </c>
      <c r="K43" s="126" t="s">
        <v>260</v>
      </c>
      <c r="L43" s="126" t="s">
        <v>260</v>
      </c>
      <c r="M43" s="126" t="s">
        <v>260</v>
      </c>
      <c r="N43" s="126" t="s">
        <v>260</v>
      </c>
      <c r="O43" s="126" t="s">
        <v>260</v>
      </c>
      <c r="P43" s="126" t="s">
        <v>260</v>
      </c>
      <c r="Q43" s="257" t="s">
        <v>260</v>
      </c>
      <c r="R43" s="96" t="s">
        <v>112</v>
      </c>
    </row>
    <row r="44" spans="1:18" s="13" customFormat="1" ht="12" customHeight="1">
      <c r="A44" s="123"/>
      <c r="B44" s="68" t="s">
        <v>36</v>
      </c>
      <c r="C44" s="179"/>
      <c r="D44" s="186">
        <v>100</v>
      </c>
      <c r="E44" s="298">
        <v>110</v>
      </c>
      <c r="F44" s="125">
        <v>103.8</v>
      </c>
      <c r="G44" s="125">
        <v>107.1</v>
      </c>
      <c r="H44" s="125">
        <v>105.9</v>
      </c>
      <c r="I44" s="125">
        <v>89</v>
      </c>
      <c r="J44" s="127">
        <v>87.5</v>
      </c>
      <c r="K44" s="125">
        <v>100</v>
      </c>
      <c r="L44" s="125">
        <v>113.9</v>
      </c>
      <c r="M44" s="125">
        <v>110.1</v>
      </c>
      <c r="N44" s="125">
        <v>108.9</v>
      </c>
      <c r="O44" s="125">
        <v>106.3</v>
      </c>
      <c r="P44" s="125">
        <v>86.6</v>
      </c>
      <c r="Q44" s="258">
        <v>84.1</v>
      </c>
      <c r="R44" s="96" t="s">
        <v>113</v>
      </c>
    </row>
    <row r="45" spans="1:18" s="13" customFormat="1" ht="12" customHeight="1">
      <c r="A45" s="123"/>
      <c r="B45" s="68" t="s">
        <v>37</v>
      </c>
      <c r="C45" s="179"/>
      <c r="D45" s="186">
        <v>100</v>
      </c>
      <c r="E45" s="298">
        <v>111.2</v>
      </c>
      <c r="F45" s="125">
        <v>105.4</v>
      </c>
      <c r="G45" s="125">
        <v>104.4</v>
      </c>
      <c r="H45" s="125">
        <v>102</v>
      </c>
      <c r="I45" s="125">
        <v>84.1</v>
      </c>
      <c r="J45" s="127">
        <v>81</v>
      </c>
      <c r="K45" s="125">
        <v>100</v>
      </c>
      <c r="L45" s="125">
        <v>112.9</v>
      </c>
      <c r="M45" s="125">
        <v>107.1</v>
      </c>
      <c r="N45" s="125">
        <v>107.1</v>
      </c>
      <c r="O45" s="125">
        <v>103.1</v>
      </c>
      <c r="P45" s="125">
        <v>82.8</v>
      </c>
      <c r="Q45" s="258">
        <v>79.3</v>
      </c>
      <c r="R45" s="96" t="s">
        <v>51</v>
      </c>
    </row>
    <row r="46" spans="1:18" s="13" customFormat="1" ht="12" customHeight="1">
      <c r="A46" s="123"/>
      <c r="B46" s="68" t="s">
        <v>38</v>
      </c>
      <c r="C46" s="179"/>
      <c r="D46" s="186">
        <v>100</v>
      </c>
      <c r="E46" s="298">
        <v>110.9</v>
      </c>
      <c r="F46" s="125">
        <v>106</v>
      </c>
      <c r="G46" s="125">
        <v>107.2</v>
      </c>
      <c r="H46" s="125">
        <v>110.5</v>
      </c>
      <c r="I46" s="125">
        <v>103.4</v>
      </c>
      <c r="J46" s="127">
        <v>105.7</v>
      </c>
      <c r="K46" s="125">
        <v>100</v>
      </c>
      <c r="L46" s="125">
        <v>114.1</v>
      </c>
      <c r="M46" s="125">
        <v>109.2</v>
      </c>
      <c r="N46" s="125">
        <v>112.1</v>
      </c>
      <c r="O46" s="125">
        <v>114.8</v>
      </c>
      <c r="P46" s="125">
        <v>101.9</v>
      </c>
      <c r="Q46" s="258">
        <v>102.4</v>
      </c>
      <c r="R46" s="96" t="s">
        <v>52</v>
      </c>
    </row>
    <row r="47" spans="1:18" s="13" customFormat="1" ht="12" customHeight="1">
      <c r="A47" s="123"/>
      <c r="B47" s="68" t="s">
        <v>73</v>
      </c>
      <c r="C47" s="179"/>
      <c r="D47" s="186">
        <v>100</v>
      </c>
      <c r="E47" s="298">
        <v>104.8</v>
      </c>
      <c r="F47" s="125">
        <v>103.5</v>
      </c>
      <c r="G47" s="125">
        <v>101</v>
      </c>
      <c r="H47" s="125">
        <v>101.5</v>
      </c>
      <c r="I47" s="125">
        <v>96.3</v>
      </c>
      <c r="J47" s="127">
        <v>94.4</v>
      </c>
      <c r="K47" s="125">
        <v>100</v>
      </c>
      <c r="L47" s="125">
        <v>109</v>
      </c>
      <c r="M47" s="125">
        <v>108.2</v>
      </c>
      <c r="N47" s="125">
        <v>103.9</v>
      </c>
      <c r="O47" s="125">
        <v>102.1</v>
      </c>
      <c r="P47" s="125">
        <v>87.6</v>
      </c>
      <c r="Q47" s="258">
        <v>87</v>
      </c>
      <c r="R47" s="96" t="s">
        <v>99</v>
      </c>
    </row>
    <row r="48" spans="1:18" s="13" customFormat="1" ht="12" customHeight="1">
      <c r="A48" s="123"/>
      <c r="B48" s="68" t="s">
        <v>122</v>
      </c>
      <c r="C48" s="179"/>
      <c r="D48" s="186">
        <v>100</v>
      </c>
      <c r="E48" s="298">
        <v>110.2</v>
      </c>
      <c r="F48" s="125">
        <v>112</v>
      </c>
      <c r="G48" s="125">
        <v>109.5</v>
      </c>
      <c r="H48" s="125">
        <v>107.7</v>
      </c>
      <c r="I48" s="125">
        <v>95.9</v>
      </c>
      <c r="J48" s="127">
        <v>93.4</v>
      </c>
      <c r="K48" s="125">
        <v>100</v>
      </c>
      <c r="L48" s="125">
        <v>105.7</v>
      </c>
      <c r="M48" s="125">
        <v>106.5</v>
      </c>
      <c r="N48" s="125">
        <v>106</v>
      </c>
      <c r="O48" s="125">
        <v>104.6</v>
      </c>
      <c r="P48" s="125">
        <v>100.6</v>
      </c>
      <c r="Q48" s="258">
        <v>100</v>
      </c>
      <c r="R48" s="96" t="s">
        <v>98</v>
      </c>
    </row>
    <row r="49" spans="1:18" s="13" customFormat="1" ht="12" customHeight="1">
      <c r="A49" s="123"/>
      <c r="B49" s="68" t="s">
        <v>121</v>
      </c>
      <c r="C49" s="179"/>
      <c r="D49" s="186">
        <v>100</v>
      </c>
      <c r="E49" s="298">
        <v>111.5</v>
      </c>
      <c r="F49" s="125">
        <v>108.4</v>
      </c>
      <c r="G49" s="125">
        <v>108.5</v>
      </c>
      <c r="H49" s="125">
        <v>107</v>
      </c>
      <c r="I49" s="125">
        <v>96.7</v>
      </c>
      <c r="J49" s="254" t="s">
        <v>260</v>
      </c>
      <c r="K49" s="125">
        <v>100</v>
      </c>
      <c r="L49" s="125">
        <v>114.9</v>
      </c>
      <c r="M49" s="125">
        <v>111.9</v>
      </c>
      <c r="N49" s="125">
        <v>110.2</v>
      </c>
      <c r="O49" s="125">
        <v>107</v>
      </c>
      <c r="P49" s="125">
        <v>90.3</v>
      </c>
      <c r="Q49" s="257" t="s">
        <v>260</v>
      </c>
      <c r="R49" s="96" t="s">
        <v>3</v>
      </c>
    </row>
    <row r="50" spans="1:18" s="13" customFormat="1" ht="12" customHeight="1">
      <c r="A50" s="123"/>
      <c r="B50" s="68" t="s">
        <v>39</v>
      </c>
      <c r="C50" s="179"/>
      <c r="D50" s="186">
        <v>100</v>
      </c>
      <c r="E50" s="298">
        <v>112</v>
      </c>
      <c r="F50" s="125">
        <v>110.3</v>
      </c>
      <c r="G50" s="125">
        <v>110.5</v>
      </c>
      <c r="H50" s="125">
        <v>111.1</v>
      </c>
      <c r="I50" s="125">
        <v>95.7</v>
      </c>
      <c r="J50" s="127">
        <v>89.4</v>
      </c>
      <c r="K50" s="125">
        <v>100</v>
      </c>
      <c r="L50" s="125">
        <v>112.5</v>
      </c>
      <c r="M50" s="125">
        <v>111</v>
      </c>
      <c r="N50" s="125">
        <v>110</v>
      </c>
      <c r="O50" s="125">
        <v>111.1</v>
      </c>
      <c r="P50" s="125">
        <v>97.4</v>
      </c>
      <c r="Q50" s="258">
        <v>88.8</v>
      </c>
      <c r="R50" s="96" t="s">
        <v>114</v>
      </c>
    </row>
    <row r="51" spans="1:18" s="13" customFormat="1" ht="12" customHeight="1">
      <c r="A51" s="157"/>
      <c r="B51" s="104" t="s">
        <v>74</v>
      </c>
      <c r="C51" s="181"/>
      <c r="D51" s="189">
        <v>100</v>
      </c>
      <c r="E51" s="301">
        <v>108.1</v>
      </c>
      <c r="F51" s="184">
        <v>108.4</v>
      </c>
      <c r="G51" s="184">
        <v>108</v>
      </c>
      <c r="H51" s="184">
        <v>107.4</v>
      </c>
      <c r="I51" s="184">
        <v>100.6</v>
      </c>
      <c r="J51" s="255">
        <v>97.4</v>
      </c>
      <c r="K51" s="184">
        <v>100</v>
      </c>
      <c r="L51" s="184">
        <v>110.9</v>
      </c>
      <c r="M51" s="184">
        <v>111.2</v>
      </c>
      <c r="N51" s="184">
        <v>110</v>
      </c>
      <c r="O51" s="184">
        <v>108.8</v>
      </c>
      <c r="P51" s="184">
        <v>97.7</v>
      </c>
      <c r="Q51" s="259">
        <v>94.5</v>
      </c>
      <c r="R51" s="174" t="s">
        <v>243</v>
      </c>
    </row>
    <row r="52" spans="1:18" s="4" customFormat="1" ht="9.75" customHeight="1">
      <c r="A52" s="118"/>
      <c r="B52" s="118" t="s">
        <v>253</v>
      </c>
      <c r="C52" s="118"/>
      <c r="D52" s="118"/>
      <c r="E52" s="118"/>
      <c r="F52" s="118"/>
      <c r="G52" s="118"/>
      <c r="H52" s="118"/>
      <c r="I52" s="118"/>
      <c r="J52" s="118"/>
      <c r="K52" s="118" t="s">
        <v>268</v>
      </c>
      <c r="L52" s="118"/>
      <c r="M52" s="118"/>
      <c r="N52" s="118"/>
      <c r="O52" s="118"/>
      <c r="P52" s="118"/>
      <c r="Q52" s="118"/>
      <c r="R52" s="118"/>
    </row>
    <row r="53" spans="1:18" s="4" customFormat="1" ht="11.1" customHeight="1">
      <c r="A53" s="53"/>
      <c r="B53" s="53" t="s">
        <v>382</v>
      </c>
      <c r="C53" s="53"/>
      <c r="D53" s="53"/>
      <c r="E53" s="53"/>
      <c r="F53" s="53"/>
      <c r="G53" s="53"/>
      <c r="H53" s="53"/>
      <c r="I53" s="53"/>
      <c r="J53" s="53"/>
      <c r="K53" s="53" t="s">
        <v>383</v>
      </c>
      <c r="L53" s="53"/>
      <c r="M53" s="53"/>
      <c r="N53" s="53"/>
      <c r="O53" s="53"/>
      <c r="P53" s="53"/>
      <c r="Q53" s="53"/>
      <c r="R53" s="53"/>
    </row>
    <row r="54" spans="1:18" s="4" customFormat="1" ht="11.1" customHeight="1">
      <c r="A54" s="53"/>
      <c r="B54" s="53" t="s">
        <v>356</v>
      </c>
      <c r="C54" s="53"/>
      <c r="D54" s="53"/>
      <c r="E54" s="53"/>
      <c r="F54" s="53"/>
      <c r="G54" s="53"/>
      <c r="H54" s="53"/>
      <c r="I54" s="53"/>
      <c r="J54" s="53"/>
      <c r="K54" s="53" t="s">
        <v>358</v>
      </c>
      <c r="L54" s="53"/>
      <c r="M54" s="53"/>
      <c r="N54" s="53"/>
      <c r="O54" s="53"/>
      <c r="P54" s="53"/>
      <c r="Q54" s="53"/>
      <c r="R54" s="53"/>
    </row>
    <row r="55" spans="1:18" s="4" customFormat="1" ht="11.1" customHeight="1">
      <c r="A55" s="53"/>
      <c r="B55" s="53" t="s">
        <v>357</v>
      </c>
      <c r="C55" s="53"/>
      <c r="D55" s="53"/>
      <c r="E55" s="53"/>
      <c r="F55" s="53"/>
      <c r="G55" s="53"/>
      <c r="H55" s="53"/>
      <c r="I55" s="53"/>
      <c r="J55" s="53"/>
      <c r="K55" s="53" t="s">
        <v>359</v>
      </c>
      <c r="L55" s="53"/>
      <c r="M55" s="53"/>
      <c r="N55" s="53"/>
      <c r="O55" s="53"/>
      <c r="P55" s="53"/>
      <c r="Q55" s="53"/>
      <c r="R55" s="53"/>
    </row>
    <row r="56" spans="1:18" s="4" customFormat="1" ht="11.1" customHeight="1">
      <c r="M56" s="18"/>
    </row>
    <row r="57" spans="1:18" s="4" customFormat="1" ht="11.1" customHeight="1">
      <c r="M57" s="18"/>
    </row>
    <row r="58" spans="1:18" s="4" customFormat="1" ht="11.1" customHeight="1"/>
    <row r="59" spans="1:18" s="4" customFormat="1" ht="11.1" customHeight="1"/>
    <row r="60" spans="1:18" s="4" customFormat="1" ht="11.1" customHeight="1"/>
    <row r="61" spans="1:18" s="4" customFormat="1" ht="10.5"/>
  </sheetData>
  <mergeCells count="7">
    <mergeCell ref="A6:B6"/>
    <mergeCell ref="K2:R2"/>
    <mergeCell ref="B2:J2"/>
    <mergeCell ref="B4:B5"/>
    <mergeCell ref="R4:R5"/>
    <mergeCell ref="D4:J4"/>
    <mergeCell ref="K4:Q4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53" firstPageNumber="138" orientation="portrait" blackAndWhite="1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view="pageBreakPreview" zoomScaleSheetLayoutView="100" workbookViewId="0">
      <selection activeCell="A2" sqref="A2:I2"/>
    </sheetView>
  </sheetViews>
  <sheetFormatPr defaultRowHeight="16.5"/>
  <cols>
    <col min="1" max="1" width="10.33203125" style="7" customWidth="1"/>
    <col min="2" max="8" width="9.44140625" style="7" customWidth="1"/>
    <col min="9" max="9" width="10.77734375" style="7" customWidth="1"/>
    <col min="10" max="16384" width="8.88671875" style="7"/>
  </cols>
  <sheetData>
    <row r="1" spans="1:9" s="13" customFormat="1" ht="12">
      <c r="A1" s="2"/>
      <c r="B1" s="2"/>
      <c r="C1" s="2"/>
      <c r="D1" s="2"/>
      <c r="E1" s="2"/>
      <c r="F1" s="2"/>
      <c r="G1" s="2"/>
      <c r="H1" s="2"/>
    </row>
    <row r="2" spans="1:9" s="26" customFormat="1" ht="48" customHeight="1">
      <c r="A2" s="374" t="s">
        <v>232</v>
      </c>
      <c r="B2" s="374"/>
      <c r="C2" s="374"/>
      <c r="D2" s="374"/>
      <c r="E2" s="374"/>
      <c r="F2" s="374"/>
      <c r="G2" s="374"/>
      <c r="H2" s="374"/>
      <c r="I2" s="374"/>
    </row>
    <row r="3" spans="1:9" s="16" customFormat="1" ht="12.75" customHeight="1">
      <c r="A3" s="21" t="s">
        <v>197</v>
      </c>
      <c r="B3" s="22"/>
      <c r="C3" s="22"/>
      <c r="F3" s="23"/>
      <c r="G3" s="23"/>
      <c r="I3" s="23" t="s">
        <v>205</v>
      </c>
    </row>
    <row r="4" spans="1:9" s="13" customFormat="1" ht="26.25" customHeight="1">
      <c r="A4" s="34" t="s">
        <v>291</v>
      </c>
      <c r="B4" s="72">
        <v>2010</v>
      </c>
      <c r="C4" s="72">
        <v>2011</v>
      </c>
      <c r="D4" s="40">
        <v>2012</v>
      </c>
      <c r="E4" s="40">
        <v>2013</v>
      </c>
      <c r="F4" s="46">
        <v>2014</v>
      </c>
      <c r="G4" s="40">
        <v>2015</v>
      </c>
      <c r="H4" s="37">
        <v>2016</v>
      </c>
      <c r="I4" s="39" t="s">
        <v>290</v>
      </c>
    </row>
    <row r="5" spans="1:9" s="32" customFormat="1" ht="13.5" customHeight="1">
      <c r="A5" s="68" t="s">
        <v>16</v>
      </c>
      <c r="B5" s="167">
        <v>-2161</v>
      </c>
      <c r="C5" s="295">
        <v>-5646</v>
      </c>
      <c r="D5" s="69">
        <v>-2320</v>
      </c>
      <c r="E5" s="69">
        <v>-13024</v>
      </c>
      <c r="F5" s="69">
        <v>-8856</v>
      </c>
      <c r="G5" s="69">
        <v>-16806</v>
      </c>
      <c r="H5" s="251">
        <v>-15024</v>
      </c>
      <c r="I5" s="96" t="s">
        <v>100</v>
      </c>
    </row>
    <row r="6" spans="1:9" s="32" customFormat="1" ht="13.5" customHeight="1">
      <c r="A6" s="68" t="s">
        <v>78</v>
      </c>
      <c r="B6" s="167">
        <v>-44714</v>
      </c>
      <c r="C6" s="295">
        <v>-44431</v>
      </c>
      <c r="D6" s="69">
        <v>-64483</v>
      </c>
      <c r="E6" s="69">
        <v>-47872</v>
      </c>
      <c r="F6" s="69">
        <v>-42317</v>
      </c>
      <c r="G6" s="69">
        <v>-57990</v>
      </c>
      <c r="H6" s="251">
        <v>-32894</v>
      </c>
      <c r="I6" s="96" t="s">
        <v>101</v>
      </c>
    </row>
    <row r="7" spans="1:9" s="32" customFormat="1" ht="13.5" customHeight="1">
      <c r="A7" s="68" t="s">
        <v>17</v>
      </c>
      <c r="B7" s="167">
        <v>11480</v>
      </c>
      <c r="C7" s="295">
        <v>6796</v>
      </c>
      <c r="D7" s="69">
        <v>6142</v>
      </c>
      <c r="E7" s="69">
        <v>8375</v>
      </c>
      <c r="F7" s="69">
        <v>10151</v>
      </c>
      <c r="G7" s="69">
        <v>7244</v>
      </c>
      <c r="H7" s="251">
        <v>6620</v>
      </c>
      <c r="I7" s="96" t="s">
        <v>40</v>
      </c>
    </row>
    <row r="8" spans="1:9" s="32" customFormat="1" ht="13.5" customHeight="1">
      <c r="A8" s="68" t="s">
        <v>18</v>
      </c>
      <c r="B8" s="167">
        <v>7973</v>
      </c>
      <c r="C8" s="295">
        <v>-5487</v>
      </c>
      <c r="D8" s="69">
        <v>-230</v>
      </c>
      <c r="E8" s="69">
        <v>-1577</v>
      </c>
      <c r="F8" s="69">
        <v>-3605</v>
      </c>
      <c r="G8" s="69">
        <v>1936</v>
      </c>
      <c r="H8" s="251">
        <v>-1910</v>
      </c>
      <c r="I8" s="96" t="s">
        <v>85</v>
      </c>
    </row>
    <row r="9" spans="1:9" s="32" customFormat="1" ht="13.5" customHeight="1">
      <c r="A9" s="68" t="s">
        <v>75</v>
      </c>
      <c r="B9" s="167">
        <v>-75760</v>
      </c>
      <c r="C9" s="295">
        <v>-76970</v>
      </c>
      <c r="D9" s="69">
        <v>-74059</v>
      </c>
      <c r="E9" s="69">
        <v>-74788</v>
      </c>
      <c r="F9" s="69">
        <v>-104181</v>
      </c>
      <c r="G9" s="69">
        <v>-59434</v>
      </c>
      <c r="H9" s="251">
        <v>-23530</v>
      </c>
      <c r="I9" s="96" t="s">
        <v>86</v>
      </c>
    </row>
    <row r="10" spans="1:9" s="32" customFormat="1" ht="13.5" customHeight="1">
      <c r="A10" s="68" t="s">
        <v>19</v>
      </c>
      <c r="B10" s="167">
        <v>-58160</v>
      </c>
      <c r="C10" s="295">
        <v>-49729</v>
      </c>
      <c r="D10" s="69">
        <v>-65698</v>
      </c>
      <c r="E10" s="69">
        <v>-59445</v>
      </c>
      <c r="F10" s="69">
        <v>-43575</v>
      </c>
      <c r="G10" s="69">
        <v>-53083</v>
      </c>
      <c r="H10" s="251">
        <v>-50630</v>
      </c>
      <c r="I10" s="96" t="s">
        <v>89</v>
      </c>
    </row>
    <row r="11" spans="1:9" s="32" customFormat="1" ht="13.5" customHeight="1">
      <c r="A11" s="68" t="s">
        <v>20</v>
      </c>
      <c r="B11" s="167">
        <v>2969</v>
      </c>
      <c r="C11" s="295">
        <v>-4258</v>
      </c>
      <c r="D11" s="69">
        <v>-10706</v>
      </c>
      <c r="E11" s="69">
        <v>-11525</v>
      </c>
      <c r="F11" s="69">
        <v>-4501</v>
      </c>
      <c r="G11" s="69">
        <v>-4670</v>
      </c>
      <c r="H11" s="251">
        <v>-3574</v>
      </c>
      <c r="I11" s="96" t="s">
        <v>103</v>
      </c>
    </row>
    <row r="12" spans="1:9" s="32" customFormat="1" ht="13.5" customHeight="1">
      <c r="A12" s="68" t="s">
        <v>81</v>
      </c>
      <c r="B12" s="167">
        <v>237810</v>
      </c>
      <c r="C12" s="295">
        <v>136097</v>
      </c>
      <c r="D12" s="69">
        <v>215392</v>
      </c>
      <c r="E12" s="69">
        <v>148204</v>
      </c>
      <c r="F12" s="69">
        <v>236047</v>
      </c>
      <c r="G12" s="69">
        <v>304164</v>
      </c>
      <c r="H12" s="251">
        <v>196380</v>
      </c>
      <c r="I12" s="96" t="s">
        <v>90</v>
      </c>
    </row>
    <row r="13" spans="1:9" s="32" customFormat="1" ht="13.5" customHeight="1">
      <c r="A13" s="68" t="s">
        <v>21</v>
      </c>
      <c r="B13" s="167">
        <v>18183</v>
      </c>
      <c r="C13" s="295">
        <v>19875</v>
      </c>
      <c r="D13" s="69">
        <v>18750</v>
      </c>
      <c r="E13" s="69">
        <v>24248</v>
      </c>
      <c r="F13" s="69">
        <v>31194</v>
      </c>
      <c r="G13" s="69">
        <v>27582</v>
      </c>
      <c r="H13" s="251">
        <v>24836</v>
      </c>
      <c r="I13" s="96" t="s">
        <v>87</v>
      </c>
    </row>
    <row r="14" spans="1:9" s="32" customFormat="1" ht="13.5" customHeight="1">
      <c r="A14" s="68" t="s">
        <v>83</v>
      </c>
      <c r="B14" s="167">
        <v>-4504</v>
      </c>
      <c r="C14" s="295">
        <v>-5484</v>
      </c>
      <c r="D14" s="69">
        <v>-6972</v>
      </c>
      <c r="E14" s="69">
        <v>-3534</v>
      </c>
      <c r="F14" s="69">
        <v>-5972</v>
      </c>
      <c r="G14" s="69">
        <v>-16787</v>
      </c>
      <c r="H14" s="251" t="s">
        <v>196</v>
      </c>
      <c r="I14" s="96" t="s">
        <v>104</v>
      </c>
    </row>
    <row r="15" spans="1:9" s="32" customFormat="1" ht="13.5" customHeight="1">
      <c r="A15" s="68" t="s">
        <v>22</v>
      </c>
      <c r="B15" s="167">
        <v>3168</v>
      </c>
      <c r="C15" s="295">
        <v>-4900</v>
      </c>
      <c r="D15" s="69">
        <v>-5019</v>
      </c>
      <c r="E15" s="69">
        <v>-4312</v>
      </c>
      <c r="F15" s="69">
        <v>-3579</v>
      </c>
      <c r="G15" s="69">
        <v>-1394</v>
      </c>
      <c r="H15" s="251">
        <v>-2551</v>
      </c>
      <c r="I15" s="96" t="s">
        <v>105</v>
      </c>
    </row>
    <row r="16" spans="1:9" s="32" customFormat="1" ht="13.5" customHeight="1">
      <c r="A16" s="68" t="s">
        <v>79</v>
      </c>
      <c r="B16" s="167">
        <v>-22034</v>
      </c>
      <c r="C16" s="295">
        <v>-29490</v>
      </c>
      <c r="D16" s="69">
        <v>-32886</v>
      </c>
      <c r="E16" s="69">
        <v>-24381</v>
      </c>
      <c r="F16" s="69">
        <v>-31475</v>
      </c>
      <c r="G16" s="69">
        <v>-4861</v>
      </c>
      <c r="H16" s="251">
        <v>-22749</v>
      </c>
      <c r="I16" s="96" t="s">
        <v>91</v>
      </c>
    </row>
    <row r="17" spans="1:9" s="32" customFormat="1" ht="13.5" customHeight="1">
      <c r="A17" s="68" t="s">
        <v>23</v>
      </c>
      <c r="B17" s="167">
        <v>193034</v>
      </c>
      <c r="C17" s="295">
        <v>228666</v>
      </c>
      <c r="D17" s="69">
        <v>248918</v>
      </c>
      <c r="E17" s="69">
        <v>252403</v>
      </c>
      <c r="F17" s="69">
        <v>288186</v>
      </c>
      <c r="G17" s="69">
        <v>288151</v>
      </c>
      <c r="H17" s="251">
        <v>289159</v>
      </c>
      <c r="I17" s="96" t="s">
        <v>92</v>
      </c>
    </row>
    <row r="18" spans="1:9" s="32" customFormat="1" ht="13.5" customHeight="1">
      <c r="A18" s="68" t="s">
        <v>6</v>
      </c>
      <c r="B18" s="167">
        <v>-30275</v>
      </c>
      <c r="C18" s="295">
        <v>-28583</v>
      </c>
      <c r="D18" s="69">
        <v>-6172</v>
      </c>
      <c r="E18" s="69">
        <v>-4947</v>
      </c>
      <c r="F18" s="69">
        <v>-3736</v>
      </c>
      <c r="G18" s="69">
        <v>218</v>
      </c>
      <c r="H18" s="251">
        <v>-1131</v>
      </c>
      <c r="I18" s="96" t="s">
        <v>41</v>
      </c>
    </row>
    <row r="19" spans="1:9" s="32" customFormat="1" ht="13.5" customHeight="1">
      <c r="A19" s="68" t="s">
        <v>25</v>
      </c>
      <c r="B19" s="167">
        <v>346</v>
      </c>
      <c r="C19" s="295">
        <v>1132</v>
      </c>
      <c r="D19" s="69">
        <v>2189</v>
      </c>
      <c r="E19" s="69">
        <v>5094</v>
      </c>
      <c r="F19" s="69">
        <v>2823</v>
      </c>
      <c r="G19" s="69">
        <v>3986</v>
      </c>
      <c r="H19" s="251">
        <v>6054</v>
      </c>
      <c r="I19" s="96" t="s">
        <v>106</v>
      </c>
    </row>
    <row r="20" spans="1:9" s="32" customFormat="1" ht="13.5" customHeight="1">
      <c r="A20" s="68" t="s">
        <v>7</v>
      </c>
      <c r="B20" s="167">
        <v>-54516</v>
      </c>
      <c r="C20" s="295">
        <v>-62518</v>
      </c>
      <c r="D20" s="69">
        <v>-91471</v>
      </c>
      <c r="E20" s="69">
        <v>-49123</v>
      </c>
      <c r="F20" s="69">
        <v>-27314</v>
      </c>
      <c r="G20" s="69">
        <v>-22457</v>
      </c>
      <c r="H20" s="251" t="s">
        <v>196</v>
      </c>
      <c r="I20" s="96" t="s">
        <v>93</v>
      </c>
    </row>
    <row r="21" spans="1:9" s="32" customFormat="1" ht="13.5" customHeight="1">
      <c r="A21" s="68" t="s">
        <v>76</v>
      </c>
      <c r="B21" s="167">
        <v>5144</v>
      </c>
      <c r="C21" s="295">
        <v>1685</v>
      </c>
      <c r="D21" s="69">
        <v>-24418</v>
      </c>
      <c r="E21" s="69">
        <v>-29109</v>
      </c>
      <c r="F21" s="69">
        <v>-27510</v>
      </c>
      <c r="G21" s="69">
        <v>-17519</v>
      </c>
      <c r="H21" s="251">
        <v>-16347</v>
      </c>
      <c r="I21" s="96" t="s">
        <v>94</v>
      </c>
    </row>
    <row r="22" spans="1:9" s="32" customFormat="1" ht="13.5" customHeight="1">
      <c r="A22" s="68" t="s">
        <v>15</v>
      </c>
      <c r="B22" s="167">
        <v>2319</v>
      </c>
      <c r="C22" s="295">
        <v>2828</v>
      </c>
      <c r="D22" s="69">
        <v>9245</v>
      </c>
      <c r="E22" s="69">
        <v>14438</v>
      </c>
      <c r="F22" s="69">
        <v>8914</v>
      </c>
      <c r="G22" s="69">
        <v>28967</v>
      </c>
      <c r="H22" s="251">
        <v>14349</v>
      </c>
      <c r="I22" s="96" t="s">
        <v>2</v>
      </c>
    </row>
    <row r="23" spans="1:9" s="32" customFormat="1" ht="13.5" customHeight="1">
      <c r="A23" s="68" t="s">
        <v>26</v>
      </c>
      <c r="B23" s="167">
        <v>7855</v>
      </c>
      <c r="C23" s="295">
        <v>6679</v>
      </c>
      <c r="D23" s="69">
        <v>1485</v>
      </c>
      <c r="E23" s="69">
        <v>9746</v>
      </c>
      <c r="F23" s="69">
        <v>11817</v>
      </c>
      <c r="G23" s="69">
        <v>15094</v>
      </c>
      <c r="H23" s="251">
        <v>12247</v>
      </c>
      <c r="I23" s="96" t="s">
        <v>108</v>
      </c>
    </row>
    <row r="24" spans="1:9" s="32" customFormat="1" ht="13.5" customHeight="1">
      <c r="A24" s="68" t="s">
        <v>27</v>
      </c>
      <c r="B24" s="167">
        <v>-73118</v>
      </c>
      <c r="C24" s="295">
        <v>-68555</v>
      </c>
      <c r="D24" s="69">
        <v>-7794</v>
      </c>
      <c r="E24" s="69">
        <v>20762</v>
      </c>
      <c r="F24" s="69">
        <v>39547</v>
      </c>
      <c r="G24" s="69">
        <v>26121</v>
      </c>
      <c r="H24" s="251">
        <v>47707</v>
      </c>
      <c r="I24" s="96" t="s">
        <v>109</v>
      </c>
    </row>
    <row r="25" spans="1:9" s="32" customFormat="1" ht="13.5" customHeight="1">
      <c r="A25" s="68" t="s">
        <v>77</v>
      </c>
      <c r="B25" s="167">
        <v>220888</v>
      </c>
      <c r="C25" s="295">
        <v>129597</v>
      </c>
      <c r="D25" s="69">
        <v>60117</v>
      </c>
      <c r="E25" s="69">
        <v>46379</v>
      </c>
      <c r="F25" s="69">
        <v>36352</v>
      </c>
      <c r="G25" s="69">
        <v>134134</v>
      </c>
      <c r="H25" s="251">
        <v>187265</v>
      </c>
      <c r="I25" s="96" t="s">
        <v>43</v>
      </c>
    </row>
    <row r="26" spans="1:9" s="32" customFormat="1" ht="13.5" customHeight="1">
      <c r="A26" s="66" t="s">
        <v>28</v>
      </c>
      <c r="B26" s="166">
        <v>28850</v>
      </c>
      <c r="C26" s="296">
        <v>18656</v>
      </c>
      <c r="D26" s="67">
        <v>50835</v>
      </c>
      <c r="E26" s="67">
        <v>81148</v>
      </c>
      <c r="F26" s="67">
        <v>84373</v>
      </c>
      <c r="G26" s="67">
        <v>105940</v>
      </c>
      <c r="H26" s="251">
        <v>98677</v>
      </c>
      <c r="I26" s="116" t="s">
        <v>44</v>
      </c>
    </row>
    <row r="27" spans="1:9" s="32" customFormat="1" ht="13.5" customHeight="1">
      <c r="A27" s="68" t="s">
        <v>10</v>
      </c>
      <c r="B27" s="167">
        <v>25644</v>
      </c>
      <c r="C27" s="295">
        <v>32492</v>
      </c>
      <c r="D27" s="69">
        <v>16316</v>
      </c>
      <c r="E27" s="69">
        <v>11205</v>
      </c>
      <c r="F27" s="69">
        <v>14847</v>
      </c>
      <c r="G27" s="69">
        <v>9068</v>
      </c>
      <c r="H27" s="251">
        <v>6921</v>
      </c>
      <c r="I27" s="96" t="s">
        <v>110</v>
      </c>
    </row>
    <row r="28" spans="1:9" s="32" customFormat="1" ht="13.5" customHeight="1">
      <c r="A28" s="68" t="s">
        <v>80</v>
      </c>
      <c r="B28" s="167">
        <v>-5611</v>
      </c>
      <c r="C28" s="295">
        <v>-12855</v>
      </c>
      <c r="D28" s="69">
        <v>-15463</v>
      </c>
      <c r="E28" s="69">
        <v>-30517</v>
      </c>
      <c r="F28" s="69">
        <v>-22451</v>
      </c>
      <c r="G28" s="69">
        <v>-28201</v>
      </c>
      <c r="H28" s="251">
        <v>-22420</v>
      </c>
      <c r="I28" s="96" t="s">
        <v>45</v>
      </c>
    </row>
    <row r="29" spans="1:9" s="32" customFormat="1" ht="13.5" customHeight="1">
      <c r="A29" s="68" t="s">
        <v>29</v>
      </c>
      <c r="B29" s="167">
        <v>61820</v>
      </c>
      <c r="C29" s="295">
        <v>81316</v>
      </c>
      <c r="D29" s="69">
        <v>89546</v>
      </c>
      <c r="E29" s="69">
        <v>85496</v>
      </c>
      <c r="F29" s="69">
        <v>78607</v>
      </c>
      <c r="G29" s="69">
        <v>65223</v>
      </c>
      <c r="H29" s="251">
        <v>65711</v>
      </c>
      <c r="I29" s="96" t="s">
        <v>46</v>
      </c>
    </row>
    <row r="30" spans="1:9" s="32" customFormat="1" ht="13.5" customHeight="1">
      <c r="A30" s="68" t="s">
        <v>30</v>
      </c>
      <c r="B30" s="167">
        <v>-3430</v>
      </c>
      <c r="C30" s="295">
        <v>-4822</v>
      </c>
      <c r="D30" s="69">
        <v>-6887</v>
      </c>
      <c r="E30" s="69">
        <v>-5850</v>
      </c>
      <c r="F30" s="69">
        <v>-6370</v>
      </c>
      <c r="G30" s="69">
        <v>-5501</v>
      </c>
      <c r="H30" s="251">
        <v>-5152</v>
      </c>
      <c r="I30" s="96" t="s">
        <v>47</v>
      </c>
    </row>
    <row r="31" spans="1:9" s="32" customFormat="1" ht="13.5" customHeight="1">
      <c r="A31" s="68" t="s">
        <v>8</v>
      </c>
      <c r="B31" s="167">
        <v>-1354</v>
      </c>
      <c r="C31" s="295">
        <v>-2207</v>
      </c>
      <c r="D31" s="69">
        <v>-2342</v>
      </c>
      <c r="E31" s="69">
        <v>-4416</v>
      </c>
      <c r="F31" s="69">
        <v>-3616</v>
      </c>
      <c r="G31" s="69">
        <v>-2122</v>
      </c>
      <c r="H31" s="251">
        <v>-5036</v>
      </c>
      <c r="I31" s="96" t="s">
        <v>95</v>
      </c>
    </row>
    <row r="32" spans="1:9" s="32" customFormat="1" ht="13.5" customHeight="1">
      <c r="A32" s="68" t="s">
        <v>32</v>
      </c>
      <c r="B32" s="167">
        <v>7179</v>
      </c>
      <c r="C32" s="295">
        <v>5643</v>
      </c>
      <c r="D32" s="69">
        <v>6949</v>
      </c>
      <c r="E32" s="69">
        <v>11384</v>
      </c>
      <c r="F32" s="69">
        <v>10756</v>
      </c>
      <c r="G32" s="69">
        <v>7266</v>
      </c>
      <c r="H32" s="251">
        <v>601</v>
      </c>
      <c r="I32" s="96" t="s">
        <v>96</v>
      </c>
    </row>
    <row r="33" spans="1:9" s="32" customFormat="1" ht="13.5" customHeight="1">
      <c r="A33" s="68" t="s">
        <v>82</v>
      </c>
      <c r="B33" s="167">
        <v>-25875</v>
      </c>
      <c r="C33" s="295">
        <v>-27355</v>
      </c>
      <c r="D33" s="69">
        <v>-18605</v>
      </c>
      <c r="E33" s="69">
        <v>-6749</v>
      </c>
      <c r="F33" s="69">
        <v>-11444</v>
      </c>
      <c r="G33" s="69">
        <v>-2932</v>
      </c>
      <c r="H33" s="251">
        <v>-1395</v>
      </c>
      <c r="I33" s="96" t="s">
        <v>49</v>
      </c>
    </row>
    <row r="34" spans="1:9" s="32" customFormat="1" ht="13.5" customHeight="1">
      <c r="A34" s="68" t="s">
        <v>33</v>
      </c>
      <c r="B34" s="167">
        <v>-24199</v>
      </c>
      <c r="C34" s="295">
        <v>-14781</v>
      </c>
      <c r="D34" s="69">
        <v>-3959</v>
      </c>
      <c r="E34" s="69">
        <v>3561</v>
      </c>
      <c r="F34" s="69">
        <v>87</v>
      </c>
      <c r="G34" s="69">
        <v>138</v>
      </c>
      <c r="H34" s="251">
        <v>1711</v>
      </c>
      <c r="I34" s="96" t="s">
        <v>111</v>
      </c>
    </row>
    <row r="35" spans="1:9" s="32" customFormat="1" ht="13.5" customHeight="1">
      <c r="A35" s="68" t="s">
        <v>11</v>
      </c>
      <c r="B35" s="167">
        <v>66751</v>
      </c>
      <c r="C35" s="295">
        <v>158545</v>
      </c>
      <c r="D35" s="69">
        <v>164764</v>
      </c>
      <c r="E35" s="69">
        <v>135442</v>
      </c>
      <c r="F35" s="69">
        <v>73758</v>
      </c>
      <c r="G35" s="69">
        <v>-56724</v>
      </c>
      <c r="H35" s="251">
        <v>-27551</v>
      </c>
      <c r="I35" s="96" t="s">
        <v>97</v>
      </c>
    </row>
    <row r="36" spans="1:9" s="32" customFormat="1" ht="13.5" customHeight="1">
      <c r="A36" s="68" t="s">
        <v>35</v>
      </c>
      <c r="B36" s="167">
        <v>55421</v>
      </c>
      <c r="C36" s="295">
        <v>61044</v>
      </c>
      <c r="D36" s="69">
        <v>50252</v>
      </c>
      <c r="E36" s="69">
        <v>51168</v>
      </c>
      <c r="F36" s="69">
        <v>60819</v>
      </c>
      <c r="G36" s="69">
        <v>53757</v>
      </c>
      <c r="H36" s="251">
        <v>56501</v>
      </c>
      <c r="I36" s="96" t="s">
        <v>50</v>
      </c>
    </row>
    <row r="37" spans="1:9" s="32" customFormat="1" ht="13.5" customHeight="1">
      <c r="A37" s="68" t="s">
        <v>36</v>
      </c>
      <c r="B37" s="167">
        <v>-56363</v>
      </c>
      <c r="C37" s="295">
        <v>-47060</v>
      </c>
      <c r="D37" s="69">
        <v>-3420</v>
      </c>
      <c r="E37" s="69">
        <v>20756</v>
      </c>
      <c r="F37" s="69">
        <v>14148</v>
      </c>
      <c r="G37" s="69">
        <v>16208</v>
      </c>
      <c r="H37" s="251">
        <v>24077</v>
      </c>
      <c r="I37" s="96" t="s">
        <v>113</v>
      </c>
    </row>
    <row r="38" spans="1:9" s="32" customFormat="1" ht="13.5" customHeight="1">
      <c r="A38" s="68" t="s">
        <v>37</v>
      </c>
      <c r="B38" s="167">
        <v>29196</v>
      </c>
      <c r="C38" s="295">
        <v>31297</v>
      </c>
      <c r="D38" s="69">
        <v>30434</v>
      </c>
      <c r="E38" s="69">
        <v>30466</v>
      </c>
      <c r="F38" s="69">
        <v>26539</v>
      </c>
      <c r="G38" s="69">
        <v>23278</v>
      </c>
      <c r="H38" s="251">
        <v>23653</v>
      </c>
      <c r="I38" s="96" t="s">
        <v>51</v>
      </c>
    </row>
    <row r="39" spans="1:9" s="32" customFormat="1" ht="13.5" customHeight="1">
      <c r="A39" s="68" t="s">
        <v>38</v>
      </c>
      <c r="B39" s="167">
        <v>86609</v>
      </c>
      <c r="C39" s="295">
        <v>55708</v>
      </c>
      <c r="D39" s="69">
        <v>69710</v>
      </c>
      <c r="E39" s="69">
        <v>78750</v>
      </c>
      <c r="F39" s="69">
        <v>61445</v>
      </c>
      <c r="G39" s="69">
        <v>77378</v>
      </c>
      <c r="H39" s="251">
        <v>70632</v>
      </c>
      <c r="I39" s="96" t="s">
        <v>52</v>
      </c>
    </row>
    <row r="40" spans="1:9" s="32" customFormat="1" ht="13.5" customHeight="1">
      <c r="A40" s="68" t="s">
        <v>73</v>
      </c>
      <c r="B40" s="167">
        <v>36833</v>
      </c>
      <c r="C40" s="295">
        <v>37888</v>
      </c>
      <c r="D40" s="69">
        <v>44348</v>
      </c>
      <c r="E40" s="69">
        <v>51284</v>
      </c>
      <c r="F40" s="69">
        <v>61849</v>
      </c>
      <c r="G40" s="69">
        <v>75181</v>
      </c>
      <c r="H40" s="251">
        <v>72252</v>
      </c>
      <c r="I40" s="96" t="s">
        <v>99</v>
      </c>
    </row>
    <row r="41" spans="1:9" s="32" customFormat="1" ht="13.5" customHeight="1">
      <c r="A41" s="68" t="s">
        <v>122</v>
      </c>
      <c r="B41" s="167">
        <v>11486</v>
      </c>
      <c r="C41" s="295">
        <v>9427</v>
      </c>
      <c r="D41" s="69">
        <v>-1620</v>
      </c>
      <c r="E41" s="69">
        <v>-4845</v>
      </c>
      <c r="F41" s="69">
        <v>15286</v>
      </c>
      <c r="G41" s="69">
        <v>32149</v>
      </c>
      <c r="H41" s="251" t="s">
        <v>396</v>
      </c>
      <c r="I41" s="96" t="s">
        <v>98</v>
      </c>
    </row>
    <row r="42" spans="1:9" s="32" customFormat="1" ht="13.5" customHeight="1">
      <c r="A42" s="68" t="s">
        <v>39</v>
      </c>
      <c r="B42" s="167">
        <v>-66842</v>
      </c>
      <c r="C42" s="295">
        <v>-46322</v>
      </c>
      <c r="D42" s="69">
        <v>-97084</v>
      </c>
      <c r="E42" s="69">
        <v>-119919</v>
      </c>
      <c r="F42" s="69">
        <v>-139686</v>
      </c>
      <c r="G42" s="69">
        <v>-122571</v>
      </c>
      <c r="H42" s="251">
        <v>-115527</v>
      </c>
      <c r="I42" s="96" t="s">
        <v>114</v>
      </c>
    </row>
    <row r="43" spans="1:9" s="32" customFormat="1" ht="13.5" customHeight="1">
      <c r="A43" s="104" t="s">
        <v>74</v>
      </c>
      <c r="B43" s="168">
        <v>-441963</v>
      </c>
      <c r="C43" s="297">
        <v>-460358</v>
      </c>
      <c r="D43" s="147">
        <v>-446527</v>
      </c>
      <c r="E43" s="147">
        <v>-366424</v>
      </c>
      <c r="F43" s="147">
        <v>-392066</v>
      </c>
      <c r="G43" s="147">
        <v>-462961</v>
      </c>
      <c r="H43" s="252">
        <v>-481210</v>
      </c>
      <c r="I43" s="174" t="s">
        <v>243</v>
      </c>
    </row>
    <row r="44" spans="1:9" s="10" customFormat="1" ht="15" customHeight="1">
      <c r="A44" s="156" t="s">
        <v>360</v>
      </c>
      <c r="B44" s="156"/>
      <c r="C44" s="156"/>
      <c r="D44" s="156"/>
      <c r="E44" s="156"/>
      <c r="F44" s="156" t="s">
        <v>363</v>
      </c>
      <c r="G44" s="156"/>
      <c r="H44" s="156"/>
      <c r="I44" s="156"/>
    </row>
    <row r="45" spans="1:9" s="10" customFormat="1" ht="11.1" customHeight="1">
      <c r="A45" s="55" t="s">
        <v>361</v>
      </c>
      <c r="B45" s="55"/>
      <c r="C45" s="55"/>
      <c r="D45" s="55"/>
      <c r="E45" s="55"/>
      <c r="F45" s="55" t="s">
        <v>380</v>
      </c>
      <c r="G45" s="55"/>
      <c r="H45" s="55"/>
      <c r="I45" s="55"/>
    </row>
    <row r="46" spans="1:9" s="10" customFormat="1" ht="11.1" customHeight="1">
      <c r="A46" s="55" t="s">
        <v>362</v>
      </c>
      <c r="B46" s="55"/>
      <c r="C46" s="55"/>
      <c r="D46" s="55"/>
      <c r="E46" s="55"/>
      <c r="F46" s="55" t="s">
        <v>381</v>
      </c>
      <c r="G46" s="55"/>
      <c r="H46" s="55"/>
      <c r="I46" s="55"/>
    </row>
    <row r="47" spans="1:9" ht="11.1" customHeight="1">
      <c r="A47" s="4"/>
      <c r="B47" s="4"/>
      <c r="C47" s="4"/>
      <c r="D47" s="4"/>
      <c r="E47" s="4"/>
    </row>
    <row r="48" spans="1:9" ht="11.1" customHeight="1"/>
  </sheetData>
  <mergeCells count="1">
    <mergeCell ref="A2:I2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85" firstPageNumber="138" orientation="portrait" blackAndWhite="1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7"/>
  <dimension ref="A1:AH54"/>
  <sheetViews>
    <sheetView showGridLines="0" view="pageBreakPreview" zoomScaleSheetLayoutView="100" workbookViewId="0">
      <selection activeCell="A2" sqref="A2:I2"/>
    </sheetView>
  </sheetViews>
  <sheetFormatPr defaultRowHeight="16.5"/>
  <cols>
    <col min="1" max="1" width="10" style="4" customWidth="1"/>
    <col min="2" max="2" width="1.88671875" style="19" customWidth="1"/>
    <col min="3" max="5" width="8.6640625" style="7" customWidth="1"/>
    <col min="6" max="6" width="8.6640625" style="19" customWidth="1"/>
    <col min="7" max="16" width="8.6640625" style="7" customWidth="1"/>
    <col min="17" max="17" width="12" style="7" customWidth="1"/>
    <col min="18" max="18" width="1.77734375" style="7" customWidth="1"/>
    <col min="19" max="34" width="8.88671875" style="10"/>
    <col min="35" max="16384" width="8.88671875" style="7"/>
  </cols>
  <sheetData>
    <row r="1" spans="1:34" s="13" customFormat="1" ht="12">
      <c r="A1" s="4"/>
      <c r="B1" s="17"/>
      <c r="F1" s="17"/>
      <c r="Q1" s="15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s="26" customFormat="1" ht="25.5" customHeight="1">
      <c r="A2" s="390" t="s">
        <v>257</v>
      </c>
      <c r="B2" s="390"/>
      <c r="C2" s="390"/>
      <c r="D2" s="390"/>
      <c r="E2" s="390"/>
      <c r="F2" s="390"/>
      <c r="G2" s="390"/>
      <c r="H2" s="390"/>
      <c r="I2" s="390"/>
      <c r="J2" s="374" t="s">
        <v>289</v>
      </c>
      <c r="K2" s="374"/>
      <c r="L2" s="374"/>
      <c r="M2" s="374"/>
      <c r="N2" s="374"/>
      <c r="O2" s="374"/>
      <c r="P2" s="374"/>
      <c r="Q2" s="374"/>
    </row>
    <row r="3" spans="1:34" s="16" customFormat="1" ht="15.75" customHeight="1">
      <c r="A3" s="21" t="s">
        <v>84</v>
      </c>
      <c r="B3" s="21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8"/>
      <c r="P3" s="28"/>
      <c r="Q3" s="28" t="s">
        <v>231</v>
      </c>
    </row>
    <row r="4" spans="1:34" s="13" customFormat="1" ht="21" customHeight="1">
      <c r="A4" s="382" t="s">
        <v>4</v>
      </c>
      <c r="B4" s="43"/>
      <c r="C4" s="386" t="s">
        <v>269</v>
      </c>
      <c r="D4" s="387"/>
      <c r="E4" s="387"/>
      <c r="F4" s="387"/>
      <c r="G4" s="387"/>
      <c r="H4" s="387"/>
      <c r="I4" s="387"/>
      <c r="J4" s="386" t="s">
        <v>270</v>
      </c>
      <c r="K4" s="387"/>
      <c r="L4" s="387"/>
      <c r="M4" s="387"/>
      <c r="N4" s="387"/>
      <c r="O4" s="387"/>
      <c r="P4" s="388"/>
      <c r="Q4" s="382" t="s">
        <v>13</v>
      </c>
    </row>
    <row r="5" spans="1:34" s="13" customFormat="1" ht="21" customHeight="1">
      <c r="A5" s="383"/>
      <c r="B5" s="45"/>
      <c r="C5" s="72">
        <v>2010</v>
      </c>
      <c r="D5" s="72">
        <v>2011</v>
      </c>
      <c r="E5" s="72">
        <v>2012</v>
      </c>
      <c r="F5" s="72">
        <v>2013</v>
      </c>
      <c r="G5" s="72">
        <v>2014</v>
      </c>
      <c r="H5" s="39">
        <v>2015</v>
      </c>
      <c r="I5" s="37">
        <v>2016</v>
      </c>
      <c r="J5" s="72">
        <v>2010</v>
      </c>
      <c r="K5" s="72">
        <v>2011</v>
      </c>
      <c r="L5" s="72">
        <v>2012</v>
      </c>
      <c r="M5" s="72">
        <v>2013</v>
      </c>
      <c r="N5" s="72">
        <v>2014</v>
      </c>
      <c r="O5" s="72">
        <v>2015</v>
      </c>
      <c r="P5" s="41">
        <v>2016</v>
      </c>
      <c r="Q5" s="383"/>
    </row>
    <row r="6" spans="1:34" s="13" customFormat="1" ht="12" customHeight="1">
      <c r="A6" s="68" t="s">
        <v>16</v>
      </c>
      <c r="B6" s="171"/>
      <c r="C6" s="194">
        <v>15.28</v>
      </c>
      <c r="D6" s="288">
        <v>15.89</v>
      </c>
      <c r="E6" s="128">
        <v>13.78</v>
      </c>
      <c r="F6" s="128">
        <v>15.04</v>
      </c>
      <c r="G6" s="128">
        <v>13.67</v>
      </c>
      <c r="H6" s="128">
        <v>10.210000000000001</v>
      </c>
      <c r="I6" s="132">
        <v>10.58</v>
      </c>
      <c r="J6" s="129">
        <v>11.34</v>
      </c>
      <c r="K6" s="129">
        <v>14.02</v>
      </c>
      <c r="L6" s="129">
        <v>12.55</v>
      </c>
      <c r="M6" s="129">
        <v>13.41</v>
      </c>
      <c r="N6" s="129">
        <v>12.41</v>
      </c>
      <c r="O6" s="129">
        <v>10.23</v>
      </c>
      <c r="P6" s="248">
        <v>10.19</v>
      </c>
      <c r="Q6" s="106" t="s">
        <v>100</v>
      </c>
    </row>
    <row r="7" spans="1:34" s="13" customFormat="1" ht="11.25" customHeight="1">
      <c r="A7" s="68" t="s">
        <v>78</v>
      </c>
      <c r="B7" s="171"/>
      <c r="C7" s="195">
        <v>18.579999999999998</v>
      </c>
      <c r="D7" s="289">
        <v>19.54</v>
      </c>
      <c r="E7" s="128">
        <v>16.690000000000001</v>
      </c>
      <c r="F7" s="128">
        <v>16.14</v>
      </c>
      <c r="G7" s="128">
        <v>16.53</v>
      </c>
      <c r="H7" s="128">
        <v>13.95</v>
      </c>
      <c r="I7" s="132">
        <v>15.87</v>
      </c>
      <c r="J7" s="129">
        <v>17.64</v>
      </c>
      <c r="K7" s="129">
        <v>17.53</v>
      </c>
      <c r="L7" s="129">
        <v>16.96</v>
      </c>
      <c r="M7" s="129">
        <v>15.45</v>
      </c>
      <c r="N7" s="129">
        <v>16.23</v>
      </c>
      <c r="O7" s="129">
        <v>15.51</v>
      </c>
      <c r="P7" s="248">
        <v>16.28</v>
      </c>
      <c r="Q7" s="96" t="s">
        <v>101</v>
      </c>
    </row>
    <row r="8" spans="1:34" s="13" customFormat="1" ht="11.25" customHeight="1">
      <c r="A8" s="68" t="s">
        <v>17</v>
      </c>
      <c r="B8" s="171"/>
      <c r="C8" s="195">
        <v>37.130000000000003</v>
      </c>
      <c r="D8" s="289">
        <v>39.51</v>
      </c>
      <c r="E8" s="128">
        <v>38.979999999999997</v>
      </c>
      <c r="F8" s="128">
        <v>38.89</v>
      </c>
      <c r="G8" s="128">
        <v>38.590000000000003</v>
      </c>
      <c r="H8" s="128">
        <v>38.69</v>
      </c>
      <c r="I8" s="132">
        <v>37.590000000000003</v>
      </c>
      <c r="J8" s="129">
        <v>38.590000000000003</v>
      </c>
      <c r="K8" s="129">
        <v>42.5</v>
      </c>
      <c r="L8" s="129">
        <v>41.64</v>
      </c>
      <c r="M8" s="129">
        <v>40.299999999999997</v>
      </c>
      <c r="N8" s="129">
        <v>39.1</v>
      </c>
      <c r="O8" s="129">
        <v>39.29</v>
      </c>
      <c r="P8" s="248">
        <v>38.83</v>
      </c>
      <c r="Q8" s="96" t="s">
        <v>40</v>
      </c>
    </row>
    <row r="9" spans="1:34" s="13" customFormat="1" ht="11.25" customHeight="1">
      <c r="A9" s="68" t="s">
        <v>18</v>
      </c>
      <c r="B9" s="171"/>
      <c r="C9" s="195">
        <v>84.18</v>
      </c>
      <c r="D9" s="289">
        <v>90.32</v>
      </c>
      <c r="E9" s="128">
        <v>89.71</v>
      </c>
      <c r="F9" s="128">
        <v>89.85</v>
      </c>
      <c r="G9" s="128">
        <v>89.02</v>
      </c>
      <c r="H9" s="128">
        <v>87.46</v>
      </c>
      <c r="I9" s="132">
        <v>86.19</v>
      </c>
      <c r="J9" s="129">
        <v>80.930000000000007</v>
      </c>
      <c r="K9" s="129">
        <v>88.58</v>
      </c>
      <c r="L9" s="129">
        <v>88.27</v>
      </c>
      <c r="M9" s="129">
        <v>86.37</v>
      </c>
      <c r="N9" s="129">
        <v>85.34</v>
      </c>
      <c r="O9" s="129">
        <v>82.55</v>
      </c>
      <c r="P9" s="248">
        <v>80.61</v>
      </c>
      <c r="Q9" s="96" t="s">
        <v>85</v>
      </c>
    </row>
    <row r="10" spans="1:34" s="13" customFormat="1" ht="11.25" customHeight="1">
      <c r="A10" s="68" t="s">
        <v>75</v>
      </c>
      <c r="B10" s="171"/>
      <c r="C10" s="195">
        <v>9.14</v>
      </c>
      <c r="D10" s="289">
        <v>9.7899999999999991</v>
      </c>
      <c r="E10" s="128">
        <v>9.84</v>
      </c>
      <c r="F10" s="128">
        <v>9.7899999999999991</v>
      </c>
      <c r="G10" s="128">
        <v>9.17</v>
      </c>
      <c r="H10" s="128">
        <v>10.6</v>
      </c>
      <c r="I10" s="132">
        <v>10.32</v>
      </c>
      <c r="J10" s="129">
        <v>8.67</v>
      </c>
      <c r="K10" s="129">
        <v>9.06</v>
      </c>
      <c r="L10" s="129">
        <v>9.26</v>
      </c>
      <c r="M10" s="129">
        <v>10.130000000000001</v>
      </c>
      <c r="N10" s="129">
        <v>9.74</v>
      </c>
      <c r="O10" s="129">
        <v>9.91</v>
      </c>
      <c r="P10" s="248">
        <v>8</v>
      </c>
      <c r="Q10" s="96" t="s">
        <v>86</v>
      </c>
    </row>
    <row r="11" spans="1:34" s="13" customFormat="1" ht="11.25" customHeight="1">
      <c r="A11" s="68" t="s">
        <v>19</v>
      </c>
      <c r="B11" s="171"/>
      <c r="C11" s="195">
        <v>24.02</v>
      </c>
      <c r="D11" s="289">
        <v>25.28</v>
      </c>
      <c r="E11" s="128">
        <v>24.93</v>
      </c>
      <c r="F11" s="128">
        <v>24.88</v>
      </c>
      <c r="G11" s="128">
        <v>26.21</v>
      </c>
      <c r="H11" s="128">
        <v>26.34</v>
      </c>
      <c r="I11" s="132">
        <v>25.45</v>
      </c>
      <c r="J11" s="129">
        <v>25.03</v>
      </c>
      <c r="K11" s="129">
        <v>25.99</v>
      </c>
      <c r="L11" s="129">
        <v>26.11</v>
      </c>
      <c r="M11" s="129">
        <v>25.82</v>
      </c>
      <c r="N11" s="129">
        <v>26.77</v>
      </c>
      <c r="O11" s="129">
        <v>28.1</v>
      </c>
      <c r="P11" s="248">
        <v>27.23</v>
      </c>
      <c r="Q11" s="96" t="s">
        <v>89</v>
      </c>
    </row>
    <row r="12" spans="1:34" s="13" customFormat="1" ht="11.25" customHeight="1">
      <c r="A12" s="68" t="s">
        <v>20</v>
      </c>
      <c r="B12" s="171"/>
      <c r="C12" s="195">
        <v>31.57</v>
      </c>
      <c r="D12" s="289">
        <v>31.73</v>
      </c>
      <c r="E12" s="128">
        <v>29.84</v>
      </c>
      <c r="F12" s="128">
        <v>27.97</v>
      </c>
      <c r="G12" s="128">
        <v>28.56</v>
      </c>
      <c r="H12" s="128">
        <v>26.43</v>
      </c>
      <c r="I12" s="132">
        <v>24.24</v>
      </c>
      <c r="J12" s="129">
        <v>26.51</v>
      </c>
      <c r="K12" s="129">
        <v>29.16</v>
      </c>
      <c r="L12" s="129">
        <v>29.6</v>
      </c>
      <c r="M12" s="129">
        <v>28.9</v>
      </c>
      <c r="N12" s="129">
        <v>27.75</v>
      </c>
      <c r="O12" s="129">
        <v>25.89</v>
      </c>
      <c r="P12" s="248">
        <v>23.84</v>
      </c>
      <c r="Q12" s="96" t="s">
        <v>103</v>
      </c>
    </row>
    <row r="13" spans="1:34" s="13" customFormat="1" ht="11.25" customHeight="1">
      <c r="A13" s="68" t="s">
        <v>81</v>
      </c>
      <c r="B13" s="171"/>
      <c r="C13" s="195">
        <v>25.87</v>
      </c>
      <c r="D13" s="289">
        <v>25.08</v>
      </c>
      <c r="E13" s="128">
        <v>23.93</v>
      </c>
      <c r="F13" s="128">
        <v>23.01</v>
      </c>
      <c r="G13" s="128">
        <v>22.35</v>
      </c>
      <c r="H13" s="128">
        <v>20.65</v>
      </c>
      <c r="I13" s="132">
        <v>19.059999999999999</v>
      </c>
      <c r="J13" s="129">
        <v>22.89</v>
      </c>
      <c r="K13" s="129">
        <v>23.02</v>
      </c>
      <c r="L13" s="129">
        <v>21.24</v>
      </c>
      <c r="M13" s="129">
        <v>20.29</v>
      </c>
      <c r="N13" s="129">
        <v>18.73</v>
      </c>
      <c r="O13" s="129">
        <v>15.19</v>
      </c>
      <c r="P13" s="248">
        <v>14.19</v>
      </c>
      <c r="Q13" s="96" t="s">
        <v>90</v>
      </c>
    </row>
    <row r="14" spans="1:34" s="13" customFormat="1" ht="11.25" customHeight="1">
      <c r="A14" s="68" t="s">
        <v>21</v>
      </c>
      <c r="B14" s="171"/>
      <c r="C14" s="195">
        <v>29.74</v>
      </c>
      <c r="D14" s="289">
        <v>32.53</v>
      </c>
      <c r="E14" s="128">
        <v>32.44</v>
      </c>
      <c r="F14" s="128">
        <v>32.409999999999997</v>
      </c>
      <c r="G14" s="128">
        <v>31.36</v>
      </c>
      <c r="H14" s="128">
        <v>31.27</v>
      </c>
      <c r="I14" s="132">
        <v>30.77</v>
      </c>
      <c r="J14" s="129">
        <v>25.83</v>
      </c>
      <c r="K14" s="129">
        <v>28.03</v>
      </c>
      <c r="L14" s="129">
        <v>28.21</v>
      </c>
      <c r="M14" s="129">
        <v>28.63</v>
      </c>
      <c r="N14" s="129">
        <v>28.13</v>
      </c>
      <c r="O14" s="129">
        <v>28.05</v>
      </c>
      <c r="P14" s="248">
        <v>27.77</v>
      </c>
      <c r="Q14" s="96" t="s">
        <v>87</v>
      </c>
    </row>
    <row r="15" spans="1:34" s="13" customFormat="1" ht="11.25" customHeight="1">
      <c r="A15" s="68" t="s">
        <v>83</v>
      </c>
      <c r="B15" s="171"/>
      <c r="C15" s="196">
        <v>12.08</v>
      </c>
      <c r="D15" s="290">
        <v>12.94</v>
      </c>
      <c r="E15" s="128">
        <v>10.53</v>
      </c>
      <c r="F15" s="130">
        <v>9.8699999999999992</v>
      </c>
      <c r="G15" s="130">
        <v>8.1</v>
      </c>
      <c r="H15" s="128">
        <v>5.73</v>
      </c>
      <c r="I15" s="132" t="s">
        <v>196</v>
      </c>
      <c r="J15" s="131">
        <v>24.18</v>
      </c>
      <c r="K15" s="131">
        <v>24.96</v>
      </c>
      <c r="L15" s="129">
        <v>23.54</v>
      </c>
      <c r="M15" s="131">
        <v>20.67</v>
      </c>
      <c r="N15" s="131">
        <v>19.97</v>
      </c>
      <c r="O15" s="129">
        <v>19.55</v>
      </c>
      <c r="P15" s="248" t="s">
        <v>196</v>
      </c>
      <c r="Q15" s="96" t="s">
        <v>104</v>
      </c>
    </row>
    <row r="16" spans="1:34" s="13" customFormat="1" ht="11.25" customHeight="1">
      <c r="A16" s="68" t="s">
        <v>22</v>
      </c>
      <c r="B16" s="171"/>
      <c r="C16" s="195">
        <v>28.04</v>
      </c>
      <c r="D16" s="289">
        <v>28.91</v>
      </c>
      <c r="E16" s="128">
        <v>28.48</v>
      </c>
      <c r="F16" s="128">
        <v>27.57</v>
      </c>
      <c r="G16" s="128">
        <v>27.27</v>
      </c>
      <c r="H16" s="128">
        <v>25.71</v>
      </c>
      <c r="I16" s="132">
        <v>24.21</v>
      </c>
      <c r="J16" s="129">
        <v>27.75</v>
      </c>
      <c r="K16" s="129">
        <v>30.78</v>
      </c>
      <c r="L16" s="129">
        <v>29.82</v>
      </c>
      <c r="M16" s="129">
        <v>28.74</v>
      </c>
      <c r="N16" s="129">
        <v>28.16</v>
      </c>
      <c r="O16" s="129">
        <v>25.99</v>
      </c>
      <c r="P16" s="248">
        <v>25.54</v>
      </c>
      <c r="Q16" s="96" t="s">
        <v>105</v>
      </c>
    </row>
    <row r="17" spans="1:17" s="13" customFormat="1" ht="11.25" customHeight="1">
      <c r="A17" s="68" t="s">
        <v>79</v>
      </c>
      <c r="B17" s="171"/>
      <c r="C17" s="195">
        <v>19.53</v>
      </c>
      <c r="D17" s="289">
        <v>20.45</v>
      </c>
      <c r="E17" s="128">
        <v>20.83</v>
      </c>
      <c r="F17" s="128">
        <v>20.239999999999998</v>
      </c>
      <c r="G17" s="128">
        <v>19.96</v>
      </c>
      <c r="H17" s="128">
        <v>20.329999999999998</v>
      </c>
      <c r="I17" s="132">
        <v>19.850000000000001</v>
      </c>
      <c r="J17" s="129">
        <v>23</v>
      </c>
      <c r="K17" s="129">
        <v>24.9</v>
      </c>
      <c r="L17" s="129">
        <v>24.88</v>
      </c>
      <c r="M17" s="129">
        <v>23.98</v>
      </c>
      <c r="N17" s="129">
        <v>23.52</v>
      </c>
      <c r="O17" s="129">
        <v>23.21</v>
      </c>
      <c r="P17" s="248">
        <v>22.78</v>
      </c>
      <c r="Q17" s="96" t="s">
        <v>91</v>
      </c>
    </row>
    <row r="18" spans="1:17" s="13" customFormat="1" ht="11.25" customHeight="1">
      <c r="A18" s="68" t="s">
        <v>23</v>
      </c>
      <c r="B18" s="171"/>
      <c r="C18" s="195">
        <v>36.92</v>
      </c>
      <c r="D18" s="289">
        <v>39.299999999999997</v>
      </c>
      <c r="E18" s="128">
        <v>39.74</v>
      </c>
      <c r="F18" s="128">
        <v>38.68</v>
      </c>
      <c r="G18" s="128">
        <v>38.47</v>
      </c>
      <c r="H18" s="128">
        <v>39.35</v>
      </c>
      <c r="I18" s="132">
        <v>38.53</v>
      </c>
      <c r="J18" s="129">
        <v>30.91</v>
      </c>
      <c r="K18" s="129">
        <v>33.43</v>
      </c>
      <c r="L18" s="129">
        <v>32.86</v>
      </c>
      <c r="M18" s="129">
        <v>31.79</v>
      </c>
      <c r="N18" s="129">
        <v>31.17</v>
      </c>
      <c r="O18" s="129">
        <v>31.3</v>
      </c>
      <c r="P18" s="248">
        <v>30.47</v>
      </c>
      <c r="Q18" s="96" t="s">
        <v>92</v>
      </c>
    </row>
    <row r="19" spans="1:17" s="13" customFormat="1" ht="11.25" customHeight="1">
      <c r="A19" s="68" t="s">
        <v>6</v>
      </c>
      <c r="B19" s="171"/>
      <c r="C19" s="195">
        <v>9.42</v>
      </c>
      <c r="D19" s="289">
        <v>11.8</v>
      </c>
      <c r="E19" s="128">
        <v>14.43</v>
      </c>
      <c r="F19" s="128">
        <v>15.11</v>
      </c>
      <c r="G19" s="128">
        <v>15.25</v>
      </c>
      <c r="H19" s="128">
        <v>14.73</v>
      </c>
      <c r="I19" s="132">
        <v>14.42</v>
      </c>
      <c r="J19" s="129">
        <v>23.12</v>
      </c>
      <c r="K19" s="129">
        <v>23.65</v>
      </c>
      <c r="L19" s="129">
        <v>25.93</v>
      </c>
      <c r="M19" s="129">
        <v>26.02</v>
      </c>
      <c r="N19" s="129">
        <v>27.19</v>
      </c>
      <c r="O19" s="129">
        <v>24.79</v>
      </c>
      <c r="P19" s="248">
        <v>24.79</v>
      </c>
      <c r="Q19" s="96" t="s">
        <v>41</v>
      </c>
    </row>
    <row r="20" spans="1:17" s="13" customFormat="1" ht="11.25" customHeight="1">
      <c r="A20" s="68" t="s">
        <v>24</v>
      </c>
      <c r="B20" s="171"/>
      <c r="C20" s="195">
        <v>170.64</v>
      </c>
      <c r="D20" s="289">
        <v>172.52</v>
      </c>
      <c r="E20" s="128">
        <v>168.6</v>
      </c>
      <c r="F20" s="128">
        <v>166.47</v>
      </c>
      <c r="G20" s="128">
        <v>162.51</v>
      </c>
      <c r="H20" s="128">
        <v>150.31</v>
      </c>
      <c r="I20" s="132">
        <v>144.05000000000001</v>
      </c>
      <c r="J20" s="129">
        <v>189.43</v>
      </c>
      <c r="K20" s="129">
        <v>194.61</v>
      </c>
      <c r="L20" s="129">
        <v>192.06</v>
      </c>
      <c r="M20" s="129">
        <v>189.9</v>
      </c>
      <c r="N20" s="129">
        <v>186.69</v>
      </c>
      <c r="O20" s="129">
        <v>168.71</v>
      </c>
      <c r="P20" s="248">
        <v>160.91999999999999</v>
      </c>
      <c r="Q20" s="96" t="s">
        <v>42</v>
      </c>
    </row>
    <row r="21" spans="1:17" s="13" customFormat="1" ht="11.25" customHeight="1">
      <c r="A21" s="68" t="s">
        <v>25</v>
      </c>
      <c r="B21" s="171"/>
      <c r="C21" s="195">
        <v>72.75</v>
      </c>
      <c r="D21" s="289">
        <v>79.16</v>
      </c>
      <c r="E21" s="128">
        <v>80.930000000000007</v>
      </c>
      <c r="F21" s="128">
        <v>80.510000000000005</v>
      </c>
      <c r="G21" s="128">
        <v>80.72</v>
      </c>
      <c r="H21" s="128">
        <v>82.4</v>
      </c>
      <c r="I21" s="132">
        <v>82.87</v>
      </c>
      <c r="J21" s="129">
        <v>67.260000000000005</v>
      </c>
      <c r="K21" s="129">
        <v>72.09</v>
      </c>
      <c r="L21" s="129">
        <v>74.05</v>
      </c>
      <c r="M21" s="129">
        <v>73.569999999999993</v>
      </c>
      <c r="N21" s="129">
        <v>74.62</v>
      </c>
      <c r="O21" s="129">
        <v>74.56</v>
      </c>
      <c r="P21" s="248">
        <v>74</v>
      </c>
      <c r="Q21" s="96" t="s">
        <v>106</v>
      </c>
    </row>
    <row r="22" spans="1:17" s="13" customFormat="1" ht="11.25" customHeight="1">
      <c r="A22" s="68" t="s">
        <v>7</v>
      </c>
      <c r="B22" s="171"/>
      <c r="C22" s="195">
        <v>13.67</v>
      </c>
      <c r="D22" s="289">
        <v>16.62</v>
      </c>
      <c r="E22" s="128">
        <v>16.239999999999998</v>
      </c>
      <c r="F22" s="128">
        <v>16.95</v>
      </c>
      <c r="G22" s="128">
        <v>15.84</v>
      </c>
      <c r="H22" s="128">
        <v>12.68</v>
      </c>
      <c r="I22" s="132">
        <v>11.68</v>
      </c>
      <c r="J22" s="129">
        <v>21.13</v>
      </c>
      <c r="K22" s="129">
        <v>25.48</v>
      </c>
      <c r="L22" s="129">
        <v>26.79</v>
      </c>
      <c r="M22" s="129">
        <v>25.07</v>
      </c>
      <c r="N22" s="129">
        <v>22.74</v>
      </c>
      <c r="O22" s="129">
        <v>18.649999999999999</v>
      </c>
      <c r="P22" s="248">
        <v>15.99</v>
      </c>
      <c r="Q22" s="96" t="s">
        <v>93</v>
      </c>
    </row>
    <row r="23" spans="1:17" s="13" customFormat="1" ht="11.25" customHeight="1">
      <c r="A23" s="68" t="s">
        <v>76</v>
      </c>
      <c r="B23" s="171"/>
      <c r="C23" s="195">
        <v>20.93</v>
      </c>
      <c r="D23" s="289">
        <v>22.46</v>
      </c>
      <c r="E23" s="128">
        <v>20.54</v>
      </c>
      <c r="F23" s="128">
        <v>20.02</v>
      </c>
      <c r="G23" s="128">
        <v>19.8</v>
      </c>
      <c r="H23" s="128">
        <v>17.46</v>
      </c>
      <c r="I23" s="132">
        <v>15.48</v>
      </c>
      <c r="J23" s="129">
        <v>17.920000000000002</v>
      </c>
      <c r="K23" s="129">
        <v>19.809999999999999</v>
      </c>
      <c r="L23" s="129">
        <v>20.81</v>
      </c>
      <c r="M23" s="129">
        <v>20.420000000000002</v>
      </c>
      <c r="N23" s="129">
        <v>20</v>
      </c>
      <c r="O23" s="129">
        <v>16.57</v>
      </c>
      <c r="P23" s="248">
        <v>14.54</v>
      </c>
      <c r="Q23" s="96" t="s">
        <v>94</v>
      </c>
    </row>
    <row r="24" spans="1:17" s="13" customFormat="1" ht="11.25" customHeight="1">
      <c r="A24" s="68" t="s">
        <v>14</v>
      </c>
      <c r="B24" s="171"/>
      <c r="C24" s="196">
        <v>21.66</v>
      </c>
      <c r="D24" s="290">
        <v>22.04</v>
      </c>
      <c r="E24" s="130">
        <v>16.260000000000002</v>
      </c>
      <c r="F24" s="130">
        <v>16.03</v>
      </c>
      <c r="G24" s="130">
        <v>20.88</v>
      </c>
      <c r="H24" s="128">
        <v>16.010000000000002</v>
      </c>
      <c r="I24" s="132" t="s">
        <v>196</v>
      </c>
      <c r="J24" s="131">
        <v>13.98</v>
      </c>
      <c r="K24" s="131">
        <v>10.44</v>
      </c>
      <c r="L24" s="131">
        <v>9.1</v>
      </c>
      <c r="M24" s="131">
        <v>9.7200000000000006</v>
      </c>
      <c r="N24" s="131">
        <v>12.59</v>
      </c>
      <c r="O24" s="129">
        <v>10.8</v>
      </c>
      <c r="P24" s="248" t="s">
        <v>196</v>
      </c>
      <c r="Q24" s="96" t="s">
        <v>107</v>
      </c>
    </row>
    <row r="25" spans="1:17" s="13" customFormat="1" ht="11.25" customHeight="1">
      <c r="A25" s="68" t="s">
        <v>15</v>
      </c>
      <c r="B25" s="171"/>
      <c r="C25" s="196">
        <v>53.74</v>
      </c>
      <c r="D25" s="290">
        <v>52.79</v>
      </c>
      <c r="E25" s="128">
        <v>52.16</v>
      </c>
      <c r="F25" s="128">
        <v>48.2</v>
      </c>
      <c r="G25" s="128">
        <v>46.28</v>
      </c>
      <c r="H25" s="128">
        <v>43.04</v>
      </c>
      <c r="I25" s="132">
        <v>43.26</v>
      </c>
      <c r="J25" s="131">
        <v>27.41</v>
      </c>
      <c r="K25" s="131">
        <v>27.93</v>
      </c>
      <c r="L25" s="129">
        <v>28</v>
      </c>
      <c r="M25" s="129">
        <v>27.58</v>
      </c>
      <c r="N25" s="129">
        <v>27.6</v>
      </c>
      <c r="O25" s="129">
        <v>25.2</v>
      </c>
      <c r="P25" s="248">
        <v>24.27</v>
      </c>
      <c r="Q25" s="96" t="s">
        <v>2</v>
      </c>
    </row>
    <row r="26" spans="1:17" s="13" customFormat="1" ht="11.25" customHeight="1">
      <c r="A26" s="68" t="s">
        <v>26</v>
      </c>
      <c r="B26" s="171"/>
      <c r="C26" s="195">
        <v>24.98</v>
      </c>
      <c r="D26" s="289">
        <v>25.88</v>
      </c>
      <c r="E26" s="128">
        <v>24.53</v>
      </c>
      <c r="F26" s="128">
        <v>22.71</v>
      </c>
      <c r="G26" s="128">
        <v>22.2</v>
      </c>
      <c r="H26" s="128">
        <v>21.24</v>
      </c>
      <c r="I26" s="132">
        <v>18.88</v>
      </c>
      <c r="J26" s="129">
        <v>26.19</v>
      </c>
      <c r="K26" s="129">
        <v>29.01</v>
      </c>
      <c r="L26" s="129">
        <v>29.26</v>
      </c>
      <c r="M26" s="129">
        <v>25.52</v>
      </c>
      <c r="N26" s="129">
        <v>24.45</v>
      </c>
      <c r="O26" s="129">
        <v>21.71</v>
      </c>
      <c r="P26" s="248">
        <v>21.61</v>
      </c>
      <c r="Q26" s="96" t="s">
        <v>108</v>
      </c>
    </row>
    <row r="27" spans="1:17" s="13" customFormat="1" ht="11.25" customHeight="1">
      <c r="A27" s="68" t="s">
        <v>27</v>
      </c>
      <c r="B27" s="171"/>
      <c r="C27" s="195">
        <v>21.03</v>
      </c>
      <c r="D27" s="289">
        <v>22.99</v>
      </c>
      <c r="E27" s="128">
        <v>24.2</v>
      </c>
      <c r="F27" s="128">
        <v>24.3</v>
      </c>
      <c r="G27" s="128">
        <v>24.54</v>
      </c>
      <c r="H27" s="128">
        <v>25.12</v>
      </c>
      <c r="I27" s="132">
        <v>24.64</v>
      </c>
      <c r="J27" s="129">
        <v>22.92</v>
      </c>
      <c r="K27" s="129">
        <v>24.55</v>
      </c>
      <c r="L27" s="129">
        <v>23.6</v>
      </c>
      <c r="M27" s="129">
        <v>22.4</v>
      </c>
      <c r="N27" s="129">
        <v>21.86</v>
      </c>
      <c r="O27" s="129">
        <v>22.35</v>
      </c>
      <c r="P27" s="248">
        <v>21.71</v>
      </c>
      <c r="Q27" s="96" t="s">
        <v>109</v>
      </c>
    </row>
    <row r="28" spans="1:17" s="13" customFormat="1" ht="11.25" customHeight="1">
      <c r="A28" s="68" t="s">
        <v>77</v>
      </c>
      <c r="B28" s="171"/>
      <c r="C28" s="195">
        <v>13.5</v>
      </c>
      <c r="D28" s="289">
        <v>13.36</v>
      </c>
      <c r="E28" s="128">
        <v>12.87</v>
      </c>
      <c r="F28" s="128">
        <v>13.86</v>
      </c>
      <c r="G28" s="128">
        <v>14.23</v>
      </c>
      <c r="H28" s="128">
        <v>14.25</v>
      </c>
      <c r="I28" s="132">
        <v>13.06</v>
      </c>
      <c r="J28" s="129">
        <v>12.15</v>
      </c>
      <c r="K28" s="129">
        <v>13.87</v>
      </c>
      <c r="L28" s="129">
        <v>14.28</v>
      </c>
      <c r="M28" s="129">
        <v>16.149999999999999</v>
      </c>
      <c r="N28" s="129">
        <v>16.739999999999998</v>
      </c>
      <c r="O28" s="129">
        <v>14.79</v>
      </c>
      <c r="P28" s="248">
        <v>12.29</v>
      </c>
      <c r="Q28" s="96" t="s">
        <v>43</v>
      </c>
    </row>
    <row r="29" spans="1:17" s="38" customFormat="1" ht="11.25" customHeight="1">
      <c r="A29" s="66" t="s">
        <v>28</v>
      </c>
      <c r="B29" s="185" t="s">
        <v>333</v>
      </c>
      <c r="C29" s="197">
        <v>42.62</v>
      </c>
      <c r="D29" s="291">
        <v>46.16</v>
      </c>
      <c r="E29" s="132">
        <v>44.82</v>
      </c>
      <c r="F29" s="132">
        <v>42.87</v>
      </c>
      <c r="G29" s="132">
        <v>40.590000000000003</v>
      </c>
      <c r="H29" s="132">
        <v>38.1</v>
      </c>
      <c r="I29" s="132">
        <v>35.11</v>
      </c>
      <c r="J29" s="133">
        <v>38.86</v>
      </c>
      <c r="K29" s="133">
        <v>43.6</v>
      </c>
      <c r="L29" s="133">
        <v>42.51</v>
      </c>
      <c r="M29" s="133">
        <v>39.5</v>
      </c>
      <c r="N29" s="133">
        <v>37.24</v>
      </c>
      <c r="O29" s="133">
        <v>31.58</v>
      </c>
      <c r="P29" s="248">
        <v>28.79</v>
      </c>
      <c r="Q29" s="116" t="s">
        <v>44</v>
      </c>
    </row>
    <row r="30" spans="1:17" s="13" customFormat="1" ht="11.25" customHeight="1">
      <c r="A30" s="68" t="s">
        <v>10</v>
      </c>
      <c r="B30" s="171"/>
      <c r="C30" s="195">
        <v>77.88</v>
      </c>
      <c r="D30" s="289">
        <v>76.55</v>
      </c>
      <c r="E30" s="128">
        <v>72.36</v>
      </c>
      <c r="F30" s="128">
        <v>70.63</v>
      </c>
      <c r="G30" s="128">
        <v>69.2</v>
      </c>
      <c r="H30" s="128">
        <v>67.22</v>
      </c>
      <c r="I30" s="132">
        <v>63.91</v>
      </c>
      <c r="J30" s="129">
        <v>64.55</v>
      </c>
      <c r="K30" s="129">
        <v>62.92</v>
      </c>
      <c r="L30" s="129">
        <v>62.46</v>
      </c>
      <c r="M30" s="129">
        <v>63.69</v>
      </c>
      <c r="N30" s="129">
        <v>61.78</v>
      </c>
      <c r="O30" s="129">
        <v>59.41</v>
      </c>
      <c r="P30" s="248">
        <v>56.82</v>
      </c>
      <c r="Q30" s="96" t="s">
        <v>110</v>
      </c>
    </row>
    <row r="31" spans="1:17" s="13" customFormat="1" ht="11.25" customHeight="1">
      <c r="A31" s="68" t="s">
        <v>80</v>
      </c>
      <c r="B31" s="171"/>
      <c r="C31" s="195">
        <v>28.36</v>
      </c>
      <c r="D31" s="289">
        <v>29.85</v>
      </c>
      <c r="E31" s="128">
        <v>31.26</v>
      </c>
      <c r="F31" s="128">
        <v>30.12</v>
      </c>
      <c r="G31" s="128">
        <v>30.63</v>
      </c>
      <c r="H31" s="128">
        <v>33.08</v>
      </c>
      <c r="I31" s="132">
        <v>35.75</v>
      </c>
      <c r="J31" s="131">
        <v>30.12</v>
      </c>
      <c r="K31" s="131">
        <v>31.46</v>
      </c>
      <c r="L31" s="131">
        <v>32.81</v>
      </c>
      <c r="M31" s="129">
        <v>31.72</v>
      </c>
      <c r="N31" s="129">
        <v>32.35</v>
      </c>
      <c r="O31" s="129">
        <v>36.049999999999997</v>
      </c>
      <c r="P31" s="248">
        <v>38.85</v>
      </c>
      <c r="Q31" s="96" t="s">
        <v>45</v>
      </c>
    </row>
    <row r="32" spans="1:17" s="13" customFormat="1" ht="11.25" customHeight="1">
      <c r="A32" s="68" t="s">
        <v>29</v>
      </c>
      <c r="B32" s="171"/>
      <c r="C32" s="195">
        <v>58.91</v>
      </c>
      <c r="D32" s="289">
        <v>63.72</v>
      </c>
      <c r="E32" s="128">
        <v>66.66</v>
      </c>
      <c r="F32" s="128">
        <v>66.37</v>
      </c>
      <c r="G32" s="128">
        <v>65.45</v>
      </c>
      <c r="H32" s="128">
        <v>63.16</v>
      </c>
      <c r="I32" s="132">
        <v>62.05</v>
      </c>
      <c r="J32" s="129">
        <v>52.61</v>
      </c>
      <c r="K32" s="129">
        <v>56.81</v>
      </c>
      <c r="L32" s="129">
        <v>60.4</v>
      </c>
      <c r="M32" s="129">
        <v>59.2</v>
      </c>
      <c r="N32" s="129">
        <v>57.77</v>
      </c>
      <c r="O32" s="129">
        <v>56.63</v>
      </c>
      <c r="P32" s="248">
        <v>54.62</v>
      </c>
      <c r="Q32" s="96" t="s">
        <v>46</v>
      </c>
    </row>
    <row r="33" spans="1:17" s="13" customFormat="1" ht="11.25" customHeight="1">
      <c r="A33" s="68" t="s">
        <v>30</v>
      </c>
      <c r="B33" s="171"/>
      <c r="C33" s="195">
        <v>22.02</v>
      </c>
      <c r="D33" s="289">
        <v>22.25</v>
      </c>
      <c r="E33" s="128">
        <v>21.22</v>
      </c>
      <c r="F33" s="128">
        <v>21.56</v>
      </c>
      <c r="G33" s="128">
        <v>20.260000000000002</v>
      </c>
      <c r="H33" s="128">
        <v>19.510000000000002</v>
      </c>
      <c r="I33" s="132">
        <v>18.309999999999999</v>
      </c>
      <c r="J33" s="129">
        <v>21.7</v>
      </c>
      <c r="K33" s="129">
        <v>22.17</v>
      </c>
      <c r="L33" s="129">
        <v>21.46</v>
      </c>
      <c r="M33" s="129">
        <v>21.18</v>
      </c>
      <c r="N33" s="129">
        <v>21.2</v>
      </c>
      <c r="O33" s="129">
        <v>20.85</v>
      </c>
      <c r="P33" s="248">
        <v>19.79</v>
      </c>
      <c r="Q33" s="96" t="s">
        <v>47</v>
      </c>
    </row>
    <row r="34" spans="1:17" s="13" customFormat="1" ht="11.25" customHeight="1">
      <c r="A34" s="68" t="s">
        <v>31</v>
      </c>
      <c r="B34" s="185"/>
      <c r="C34" s="195">
        <v>30.49</v>
      </c>
      <c r="D34" s="289">
        <v>32.18</v>
      </c>
      <c r="E34" s="128">
        <v>31.59</v>
      </c>
      <c r="F34" s="128">
        <v>29.3</v>
      </c>
      <c r="G34" s="128">
        <v>28.56</v>
      </c>
      <c r="H34" s="128">
        <v>26.75</v>
      </c>
      <c r="I34" s="132">
        <v>23.76</v>
      </c>
      <c r="J34" s="129">
        <v>18.04</v>
      </c>
      <c r="K34" s="129">
        <v>18.22</v>
      </c>
      <c r="L34" s="129">
        <v>17.13</v>
      </c>
      <c r="M34" s="129">
        <v>17.21</v>
      </c>
      <c r="N34" s="129">
        <v>17.670000000000002</v>
      </c>
      <c r="O34" s="129">
        <v>19.579999999999998</v>
      </c>
      <c r="P34" s="248">
        <v>19.43</v>
      </c>
      <c r="Q34" s="96" t="s">
        <v>48</v>
      </c>
    </row>
    <row r="35" spans="1:17" s="13" customFormat="1" ht="11.25" customHeight="1">
      <c r="A35" s="68" t="s">
        <v>8</v>
      </c>
      <c r="B35" s="185"/>
      <c r="C35" s="198">
        <v>12.07</v>
      </c>
      <c r="D35" s="292">
        <v>11.88</v>
      </c>
      <c r="E35" s="131">
        <v>10.95</v>
      </c>
      <c r="F35" s="129">
        <v>10.86</v>
      </c>
      <c r="G35" s="129">
        <v>10.11</v>
      </c>
      <c r="H35" s="129">
        <v>8.15</v>
      </c>
      <c r="I35" s="133">
        <v>7.25</v>
      </c>
      <c r="J35" s="131">
        <v>21.3</v>
      </c>
      <c r="K35" s="131">
        <v>20.58</v>
      </c>
      <c r="L35" s="131">
        <v>19.66</v>
      </c>
      <c r="M35" s="129">
        <v>19.309999999999999</v>
      </c>
      <c r="N35" s="129">
        <v>19.41</v>
      </c>
      <c r="O35" s="129">
        <v>16.16</v>
      </c>
      <c r="P35" s="248">
        <v>16.420000000000002</v>
      </c>
      <c r="Q35" s="96" t="s">
        <v>95</v>
      </c>
    </row>
    <row r="36" spans="1:17" s="13" customFormat="1" ht="11.25" customHeight="1">
      <c r="A36" s="68" t="s">
        <v>32</v>
      </c>
      <c r="B36" s="185"/>
      <c r="C36" s="198">
        <v>25.82</v>
      </c>
      <c r="D36" s="292">
        <v>21.56</v>
      </c>
      <c r="E36" s="131">
        <v>20.82</v>
      </c>
      <c r="F36" s="129">
        <v>20.84</v>
      </c>
      <c r="G36" s="129">
        <v>21.84</v>
      </c>
      <c r="H36" s="129">
        <v>20.03</v>
      </c>
      <c r="I36" s="133">
        <v>18.46</v>
      </c>
      <c r="J36" s="131">
        <v>29.33</v>
      </c>
      <c r="K36" s="131">
        <v>28.6</v>
      </c>
      <c r="L36" s="131">
        <v>26.33</v>
      </c>
      <c r="M36" s="129">
        <v>24.15</v>
      </c>
      <c r="N36" s="129">
        <v>24.14</v>
      </c>
      <c r="O36" s="129">
        <v>25.5</v>
      </c>
      <c r="P36" s="248">
        <v>28.17</v>
      </c>
      <c r="Q36" s="96" t="s">
        <v>96</v>
      </c>
    </row>
    <row r="37" spans="1:17" s="13" customFormat="1" ht="11.25" customHeight="1">
      <c r="A37" s="68" t="s">
        <v>82</v>
      </c>
      <c r="B37" s="171"/>
      <c r="C37" s="199">
        <v>33.33</v>
      </c>
      <c r="D37" s="293">
        <v>35.68</v>
      </c>
      <c r="E37" s="129">
        <v>36.340000000000003</v>
      </c>
      <c r="F37" s="129">
        <v>38.659999999999997</v>
      </c>
      <c r="G37" s="129">
        <v>40.15</v>
      </c>
      <c r="H37" s="129">
        <v>41.77</v>
      </c>
      <c r="I37" s="133">
        <v>43.39</v>
      </c>
      <c r="J37" s="129">
        <v>37.15</v>
      </c>
      <c r="K37" s="129">
        <v>39.39</v>
      </c>
      <c r="L37" s="129">
        <v>39.06</v>
      </c>
      <c r="M37" s="129">
        <v>38.979999999999997</v>
      </c>
      <c r="N37" s="129">
        <v>40.75</v>
      </c>
      <c r="O37" s="129">
        <v>40.9</v>
      </c>
      <c r="P37" s="248">
        <v>42.26</v>
      </c>
      <c r="Q37" s="96" t="s">
        <v>49</v>
      </c>
    </row>
    <row r="38" spans="1:17" s="13" customFormat="1" ht="11.25" customHeight="1">
      <c r="A38" s="68" t="s">
        <v>33</v>
      </c>
      <c r="B38" s="171"/>
      <c r="C38" s="195">
        <v>20.45</v>
      </c>
      <c r="D38" s="289">
        <v>24.34</v>
      </c>
      <c r="E38" s="128">
        <v>26.86</v>
      </c>
      <c r="F38" s="128">
        <v>27.78</v>
      </c>
      <c r="G38" s="128">
        <v>27.8</v>
      </c>
      <c r="H38" s="128">
        <v>27.76</v>
      </c>
      <c r="I38" s="132">
        <v>27.21</v>
      </c>
      <c r="J38" s="129">
        <v>31.71</v>
      </c>
      <c r="K38" s="129">
        <v>33.86</v>
      </c>
      <c r="L38" s="129">
        <v>33.5</v>
      </c>
      <c r="M38" s="129">
        <v>33.5</v>
      </c>
      <c r="N38" s="129">
        <v>34.14</v>
      </c>
      <c r="O38" s="129">
        <v>33.590000000000003</v>
      </c>
      <c r="P38" s="248">
        <v>32.979999999999997</v>
      </c>
      <c r="Q38" s="96" t="s">
        <v>111</v>
      </c>
    </row>
    <row r="39" spans="1:17" s="13" customFormat="1" ht="11.25" customHeight="1">
      <c r="A39" s="68" t="s">
        <v>34</v>
      </c>
      <c r="B39" s="171"/>
      <c r="C39" s="195">
        <v>25.75</v>
      </c>
      <c r="D39" s="289">
        <v>25.37</v>
      </c>
      <c r="E39" s="128">
        <v>24.3</v>
      </c>
      <c r="F39" s="128">
        <v>23.39</v>
      </c>
      <c r="G39" s="128">
        <v>24.12</v>
      </c>
      <c r="H39" s="128">
        <v>25</v>
      </c>
      <c r="I39" s="132">
        <v>21.99</v>
      </c>
      <c r="J39" s="129">
        <v>17.72</v>
      </c>
      <c r="K39" s="129">
        <v>17.25</v>
      </c>
      <c r="L39" s="129">
        <v>17.02</v>
      </c>
      <c r="M39" s="129">
        <v>16.829999999999998</v>
      </c>
      <c r="N39" s="129">
        <v>16.420000000000002</v>
      </c>
      <c r="O39" s="129">
        <v>15.54</v>
      </c>
      <c r="P39" s="248">
        <v>16.420000000000002</v>
      </c>
      <c r="Q39" s="96" t="s">
        <v>88</v>
      </c>
    </row>
    <row r="40" spans="1:17" s="13" customFormat="1" ht="11.25" customHeight="1">
      <c r="A40" s="68" t="s">
        <v>11</v>
      </c>
      <c r="B40" s="171"/>
      <c r="C40" s="198">
        <v>47.55</v>
      </c>
      <c r="D40" s="292">
        <v>54.33</v>
      </c>
      <c r="E40" s="129">
        <v>52.77</v>
      </c>
      <c r="F40" s="129">
        <v>50.34</v>
      </c>
      <c r="G40" s="129">
        <v>45.26</v>
      </c>
      <c r="H40" s="128">
        <v>31.11</v>
      </c>
      <c r="I40" s="132">
        <v>28.2</v>
      </c>
      <c r="J40" s="129">
        <v>20.23</v>
      </c>
      <c r="K40" s="129">
        <v>19.600000000000001</v>
      </c>
      <c r="L40" s="129">
        <v>21.14</v>
      </c>
      <c r="M40" s="129">
        <v>22.52</v>
      </c>
      <c r="N40" s="129">
        <v>22.98</v>
      </c>
      <c r="O40" s="129">
        <v>26.7</v>
      </c>
      <c r="P40" s="248">
        <v>21.02</v>
      </c>
      <c r="Q40" s="96" t="s">
        <v>97</v>
      </c>
    </row>
    <row r="41" spans="1:17" s="13" customFormat="1" ht="11.25" customHeight="1">
      <c r="A41" s="68" t="s">
        <v>35</v>
      </c>
      <c r="B41" s="171"/>
      <c r="C41" s="198">
        <v>148.83000000000001</v>
      </c>
      <c r="D41" s="292">
        <v>148.59</v>
      </c>
      <c r="E41" s="131">
        <v>141.22999999999999</v>
      </c>
      <c r="F41" s="129">
        <v>135.62</v>
      </c>
      <c r="G41" s="129">
        <v>131.53</v>
      </c>
      <c r="H41" s="129">
        <v>116.78</v>
      </c>
      <c r="I41" s="133">
        <v>113.85</v>
      </c>
      <c r="J41" s="131">
        <v>131.46</v>
      </c>
      <c r="K41" s="131">
        <v>132.72</v>
      </c>
      <c r="L41" s="131">
        <v>131.32</v>
      </c>
      <c r="M41" s="129">
        <v>123.31</v>
      </c>
      <c r="N41" s="129">
        <v>118.86</v>
      </c>
      <c r="O41" s="129">
        <v>99.97</v>
      </c>
      <c r="P41" s="248">
        <v>98.3</v>
      </c>
      <c r="Q41" s="96" t="s">
        <v>50</v>
      </c>
    </row>
    <row r="42" spans="1:17" s="13" customFormat="1" ht="11.25" customHeight="1">
      <c r="A42" s="68" t="s">
        <v>12</v>
      </c>
      <c r="B42" s="171"/>
      <c r="C42" s="199">
        <v>21.8</v>
      </c>
      <c r="D42" s="293">
        <v>23.28</v>
      </c>
      <c r="E42" s="129">
        <v>22.05</v>
      </c>
      <c r="F42" s="129">
        <v>22.78</v>
      </c>
      <c r="G42" s="129">
        <v>25.99</v>
      </c>
      <c r="H42" s="129">
        <v>25.73</v>
      </c>
      <c r="I42" s="133">
        <v>25.94</v>
      </c>
      <c r="J42" s="131">
        <v>25.1</v>
      </c>
      <c r="K42" s="131">
        <v>29.18</v>
      </c>
      <c r="L42" s="129">
        <v>31.37</v>
      </c>
      <c r="M42" s="129">
        <v>29.17</v>
      </c>
      <c r="N42" s="129">
        <v>29.87</v>
      </c>
      <c r="O42" s="129">
        <v>28.47</v>
      </c>
      <c r="P42" s="248">
        <v>26.8</v>
      </c>
      <c r="Q42" s="96" t="s">
        <v>112</v>
      </c>
    </row>
    <row r="43" spans="1:17" s="13" customFormat="1" ht="11.25" customHeight="1">
      <c r="A43" s="68" t="s">
        <v>36</v>
      </c>
      <c r="B43" s="171"/>
      <c r="C43" s="195">
        <v>17.2</v>
      </c>
      <c r="D43" s="289">
        <v>20.059999999999999</v>
      </c>
      <c r="E43" s="128">
        <v>21.42</v>
      </c>
      <c r="F43" s="128">
        <v>22.88</v>
      </c>
      <c r="G43" s="128">
        <v>23.54</v>
      </c>
      <c r="H43" s="128">
        <v>23.67</v>
      </c>
      <c r="I43" s="132">
        <v>23.31</v>
      </c>
      <c r="J43" s="129">
        <v>22.04</v>
      </c>
      <c r="K43" s="129">
        <v>24.38</v>
      </c>
      <c r="L43" s="129">
        <v>24.39</v>
      </c>
      <c r="M43" s="129">
        <v>24.52</v>
      </c>
      <c r="N43" s="129">
        <v>26.1</v>
      </c>
      <c r="O43" s="129">
        <v>26.2</v>
      </c>
      <c r="P43" s="248">
        <v>25.21</v>
      </c>
      <c r="Q43" s="96" t="s">
        <v>113</v>
      </c>
    </row>
    <row r="44" spans="1:17" s="13" customFormat="1" ht="11.25" customHeight="1">
      <c r="A44" s="68" t="s">
        <v>37</v>
      </c>
      <c r="B44" s="171"/>
      <c r="C44" s="195">
        <v>32.369999999999997</v>
      </c>
      <c r="D44" s="289">
        <v>33.25</v>
      </c>
      <c r="E44" s="128">
        <v>31.76</v>
      </c>
      <c r="F44" s="128">
        <v>28.96</v>
      </c>
      <c r="G44" s="128">
        <v>28.33</v>
      </c>
      <c r="H44" s="128">
        <v>28.24</v>
      </c>
      <c r="I44" s="132">
        <v>27.31</v>
      </c>
      <c r="J44" s="129">
        <v>30.4</v>
      </c>
      <c r="K44" s="129">
        <v>31.03</v>
      </c>
      <c r="L44" s="129">
        <v>30.17</v>
      </c>
      <c r="M44" s="129">
        <v>27.59</v>
      </c>
      <c r="N44" s="129">
        <v>27.79</v>
      </c>
      <c r="O44" s="129">
        <v>27.78</v>
      </c>
      <c r="P44" s="248">
        <v>27.36</v>
      </c>
      <c r="Q44" s="96" t="s">
        <v>51</v>
      </c>
    </row>
    <row r="45" spans="1:17" s="13" customFormat="1" ht="11.25" customHeight="1">
      <c r="A45" s="68" t="s">
        <v>38</v>
      </c>
      <c r="B45" s="171"/>
      <c r="C45" s="195">
        <v>31.97</v>
      </c>
      <c r="D45" s="289">
        <v>32.06</v>
      </c>
      <c r="E45" s="128">
        <v>32.18</v>
      </c>
      <c r="F45" s="128">
        <v>31.7</v>
      </c>
      <c r="G45" s="128">
        <v>32.39</v>
      </c>
      <c r="H45" s="128">
        <v>31.44</v>
      </c>
      <c r="I45" s="132">
        <v>32.43</v>
      </c>
      <c r="J45" s="129">
        <v>28.72</v>
      </c>
      <c r="K45" s="129">
        <v>28.26</v>
      </c>
      <c r="L45" s="129">
        <v>28.36</v>
      </c>
      <c r="M45" s="129">
        <v>27.99</v>
      </c>
      <c r="N45" s="129">
        <v>27.77</v>
      </c>
      <c r="O45" s="129">
        <v>25.77</v>
      </c>
      <c r="P45" s="248">
        <v>26.66</v>
      </c>
      <c r="Q45" s="96" t="s">
        <v>52</v>
      </c>
    </row>
    <row r="46" spans="1:17" s="13" customFormat="1" ht="11.25" customHeight="1">
      <c r="A46" s="68" t="s">
        <v>73</v>
      </c>
      <c r="B46" s="171"/>
      <c r="C46" s="195">
        <v>62.32</v>
      </c>
      <c r="D46" s="289">
        <v>64.430000000000007</v>
      </c>
      <c r="E46" s="128">
        <v>61.8</v>
      </c>
      <c r="F46" s="128">
        <v>60.87</v>
      </c>
      <c r="G46" s="128">
        <v>60.34</v>
      </c>
      <c r="H46" s="128">
        <v>54.33</v>
      </c>
      <c r="I46" s="132">
        <v>52.9</v>
      </c>
      <c r="J46" s="129">
        <v>57.45</v>
      </c>
      <c r="K46" s="129">
        <v>59.31</v>
      </c>
      <c r="L46" s="129">
        <v>55.93</v>
      </c>
      <c r="M46" s="129">
        <v>54.34</v>
      </c>
      <c r="N46" s="129">
        <v>53.13</v>
      </c>
      <c r="O46" s="129">
        <v>45.17</v>
      </c>
      <c r="P46" s="248">
        <v>43.51</v>
      </c>
      <c r="Q46" s="96" t="s">
        <v>99</v>
      </c>
    </row>
    <row r="47" spans="1:17" s="13" customFormat="1" ht="11.25" customHeight="1">
      <c r="A47" s="68" t="s">
        <v>122</v>
      </c>
      <c r="B47" s="171"/>
      <c r="C47" s="195">
        <v>56.69</v>
      </c>
      <c r="D47" s="289">
        <v>59.39</v>
      </c>
      <c r="E47" s="128">
        <v>57.29</v>
      </c>
      <c r="F47" s="128">
        <v>53.47</v>
      </c>
      <c r="G47" s="128">
        <v>55.39</v>
      </c>
      <c r="H47" s="128">
        <v>52.85</v>
      </c>
      <c r="I47" s="132">
        <v>52.58</v>
      </c>
      <c r="J47" s="129">
        <v>54.27</v>
      </c>
      <c r="K47" s="129">
        <v>61.79</v>
      </c>
      <c r="L47" s="129">
        <v>63.03</v>
      </c>
      <c r="M47" s="129">
        <v>59.37</v>
      </c>
      <c r="N47" s="129">
        <v>56.08</v>
      </c>
      <c r="O47" s="129">
        <v>50.57</v>
      </c>
      <c r="P47" s="248">
        <v>48.09</v>
      </c>
      <c r="Q47" s="96" t="s">
        <v>98</v>
      </c>
    </row>
    <row r="48" spans="1:17" s="13" customFormat="1" ht="11.25" customHeight="1">
      <c r="A48" s="68" t="s">
        <v>121</v>
      </c>
      <c r="B48" s="171"/>
      <c r="C48" s="195">
        <v>14.75</v>
      </c>
      <c r="D48" s="289">
        <v>16.2</v>
      </c>
      <c r="E48" s="128">
        <v>17.440000000000001</v>
      </c>
      <c r="F48" s="128">
        <v>15.97</v>
      </c>
      <c r="G48" s="128">
        <v>16.87</v>
      </c>
      <c r="H48" s="128">
        <v>16.739999999999998</v>
      </c>
      <c r="I48" s="132">
        <v>16.649999999999999</v>
      </c>
      <c r="J48" s="129">
        <v>24.04</v>
      </c>
      <c r="K48" s="129">
        <v>28.93</v>
      </c>
      <c r="L48" s="129">
        <v>27.07</v>
      </c>
      <c r="M48" s="129">
        <v>26.47</v>
      </c>
      <c r="N48" s="129">
        <v>25.92</v>
      </c>
      <c r="O48" s="129">
        <v>24.11</v>
      </c>
      <c r="P48" s="248">
        <v>23.14</v>
      </c>
      <c r="Q48" s="96" t="s">
        <v>3</v>
      </c>
    </row>
    <row r="49" spans="1:17" s="13" customFormat="1" ht="11.25" customHeight="1">
      <c r="A49" s="68" t="s">
        <v>39</v>
      </c>
      <c r="B49" s="171"/>
      <c r="C49" s="195">
        <v>17.2</v>
      </c>
      <c r="D49" s="289">
        <v>18.93</v>
      </c>
      <c r="E49" s="128">
        <v>18.010000000000002</v>
      </c>
      <c r="F49" s="128">
        <v>17.43</v>
      </c>
      <c r="G49" s="128">
        <v>16.07</v>
      </c>
      <c r="H49" s="128">
        <v>15.35</v>
      </c>
      <c r="I49" s="132">
        <v>15.55</v>
      </c>
      <c r="J49" s="129">
        <v>23.4</v>
      </c>
      <c r="K49" s="129">
        <v>24.76</v>
      </c>
      <c r="L49" s="129">
        <v>24.63</v>
      </c>
      <c r="M49" s="129">
        <v>24.37</v>
      </c>
      <c r="N49" s="129">
        <v>22.8</v>
      </c>
      <c r="O49" s="129">
        <v>21.75</v>
      </c>
      <c r="P49" s="248">
        <v>22.47</v>
      </c>
      <c r="Q49" s="96" t="s">
        <v>114</v>
      </c>
    </row>
    <row r="50" spans="1:17" s="13" customFormat="1" ht="11.25" customHeight="1">
      <c r="A50" s="104" t="s">
        <v>74</v>
      </c>
      <c r="B50" s="173"/>
      <c r="C50" s="200">
        <v>8.5399999999999991</v>
      </c>
      <c r="D50" s="294">
        <v>9.5399999999999991</v>
      </c>
      <c r="E50" s="201">
        <v>9.57</v>
      </c>
      <c r="F50" s="201">
        <v>9.4600000000000009</v>
      </c>
      <c r="G50" s="201">
        <v>9.33</v>
      </c>
      <c r="H50" s="201">
        <v>8.34</v>
      </c>
      <c r="I50" s="247">
        <v>7.83</v>
      </c>
      <c r="J50" s="202">
        <v>13.16</v>
      </c>
      <c r="K50" s="202">
        <v>14.6</v>
      </c>
      <c r="L50" s="202">
        <v>14.46</v>
      </c>
      <c r="M50" s="202">
        <v>13.95</v>
      </c>
      <c r="N50" s="202">
        <v>13.87</v>
      </c>
      <c r="O50" s="202">
        <v>12.46</v>
      </c>
      <c r="P50" s="249">
        <v>12.12</v>
      </c>
      <c r="Q50" s="174" t="s">
        <v>243</v>
      </c>
    </row>
    <row r="51" spans="1:17" s="10" customFormat="1" ht="12.75" customHeight="1">
      <c r="A51" s="156" t="s">
        <v>377</v>
      </c>
      <c r="B51" s="156"/>
      <c r="C51" s="156"/>
      <c r="D51" s="156"/>
      <c r="E51" s="156"/>
      <c r="F51" s="156"/>
      <c r="G51" s="156"/>
      <c r="H51" s="156"/>
      <c r="I51" s="156"/>
      <c r="J51" s="156" t="s">
        <v>378</v>
      </c>
      <c r="K51" s="156"/>
      <c r="L51" s="156"/>
      <c r="M51" s="156"/>
      <c r="N51" s="156"/>
      <c r="O51" s="156"/>
      <c r="P51" s="156"/>
      <c r="Q51" s="156"/>
    </row>
    <row r="52" spans="1:17" s="10" customFormat="1" ht="12.75" customHeight="1">
      <c r="A52" s="156" t="s">
        <v>364</v>
      </c>
      <c r="B52" s="156"/>
      <c r="C52" s="156"/>
      <c r="D52" s="156"/>
      <c r="E52" s="156"/>
      <c r="F52" s="156"/>
      <c r="G52" s="156"/>
      <c r="H52" s="156"/>
      <c r="I52" s="156"/>
      <c r="J52" s="156" t="s">
        <v>379</v>
      </c>
      <c r="K52" s="156"/>
      <c r="L52" s="156"/>
      <c r="M52" s="156"/>
      <c r="N52" s="156"/>
      <c r="O52" s="156"/>
      <c r="P52" s="156"/>
      <c r="Q52" s="156"/>
    </row>
    <row r="53" spans="1:17" s="10" customFormat="1" ht="12.75" customHeight="1">
      <c r="A53" s="250" t="s">
        <v>365</v>
      </c>
      <c r="B53" s="55"/>
      <c r="C53" s="55"/>
      <c r="D53" s="55"/>
      <c r="E53" s="55"/>
      <c r="F53" s="55"/>
      <c r="G53" s="55"/>
      <c r="H53" s="55"/>
      <c r="I53" s="55"/>
      <c r="J53" s="55" t="s">
        <v>367</v>
      </c>
      <c r="K53" s="55"/>
      <c r="L53" s="55"/>
      <c r="M53" s="55"/>
      <c r="N53" s="55"/>
      <c r="O53" s="55"/>
      <c r="P53" s="55"/>
      <c r="Q53" s="55"/>
    </row>
    <row r="54" spans="1:17" s="10" customFormat="1" ht="12.75" customHeight="1">
      <c r="A54" s="55" t="s">
        <v>366</v>
      </c>
      <c r="B54" s="55"/>
      <c r="C54" s="55"/>
      <c r="D54" s="55"/>
      <c r="E54" s="55"/>
      <c r="F54" s="55"/>
      <c r="G54" s="55"/>
      <c r="H54" s="55"/>
      <c r="I54" s="55"/>
      <c r="J54" s="55" t="s">
        <v>368</v>
      </c>
      <c r="K54" s="55"/>
      <c r="L54" s="55"/>
      <c r="M54" s="55"/>
      <c r="N54" s="55"/>
      <c r="O54" s="55"/>
      <c r="P54" s="55"/>
      <c r="Q54" s="55"/>
    </row>
  </sheetData>
  <mergeCells count="6">
    <mergeCell ref="A2:I2"/>
    <mergeCell ref="J2:Q2"/>
    <mergeCell ref="A4:A5"/>
    <mergeCell ref="Q4:Q5"/>
    <mergeCell ref="C4:I4"/>
    <mergeCell ref="J4:P4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55" firstPageNumber="138" orientation="portrait" blackAndWhite="1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9"/>
  <dimension ref="A1:J52"/>
  <sheetViews>
    <sheetView showGridLines="0" view="pageBreakPreview" zoomScaleNormal="120" zoomScaleSheetLayoutView="100" workbookViewId="0">
      <selection activeCell="A2" sqref="A2:J2"/>
    </sheetView>
  </sheetViews>
  <sheetFormatPr defaultRowHeight="16.5"/>
  <cols>
    <col min="1" max="1" width="9.77734375" style="7" customWidth="1"/>
    <col min="2" max="2" width="1.5546875" style="7" customWidth="1"/>
    <col min="3" max="9" width="9.21875" style="7" customWidth="1"/>
    <col min="10" max="10" width="11.109375" style="7" customWidth="1"/>
    <col min="11" max="11" width="0.88671875" style="7" customWidth="1"/>
    <col min="12" max="16384" width="8.88671875" style="7"/>
  </cols>
  <sheetData>
    <row r="1" spans="1:10" s="13" customFormat="1" ht="12">
      <c r="A1" s="2"/>
      <c r="B1" s="2"/>
      <c r="C1" s="2"/>
      <c r="D1" s="2"/>
      <c r="E1" s="2"/>
      <c r="F1" s="15"/>
      <c r="G1" s="15"/>
      <c r="H1" s="15"/>
      <c r="I1" s="15"/>
      <c r="J1" s="15"/>
    </row>
    <row r="2" spans="1:10" s="26" customFormat="1" ht="46.5" customHeight="1">
      <c r="A2" s="374" t="s">
        <v>376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 s="16" customFormat="1" ht="16.5" customHeight="1">
      <c r="A3" s="21" t="s">
        <v>171</v>
      </c>
      <c r="B3" s="21"/>
      <c r="C3" s="28"/>
      <c r="D3" s="28"/>
      <c r="E3" s="28"/>
      <c r="F3" s="28"/>
      <c r="G3" s="28"/>
      <c r="H3" s="28"/>
      <c r="J3" s="28" t="s">
        <v>206</v>
      </c>
    </row>
    <row r="4" spans="1:10" s="13" customFormat="1" ht="21.75" customHeight="1">
      <c r="A4" s="31" t="s">
        <v>292</v>
      </c>
      <c r="B4" s="36"/>
      <c r="C4" s="39">
        <v>2010</v>
      </c>
      <c r="D4" s="213">
        <v>2011</v>
      </c>
      <c r="E4" s="39">
        <v>2012</v>
      </c>
      <c r="F4" s="39">
        <v>2013</v>
      </c>
      <c r="G4" s="39">
        <v>2014</v>
      </c>
      <c r="H4" s="39">
        <v>2015</v>
      </c>
      <c r="I4" s="37">
        <v>2016</v>
      </c>
      <c r="J4" s="203" t="s">
        <v>226</v>
      </c>
    </row>
    <row r="5" spans="1:10" s="13" customFormat="1" ht="11.25" customHeight="1">
      <c r="A5" s="68" t="s">
        <v>16</v>
      </c>
      <c r="B5" s="190"/>
      <c r="C5" s="111">
        <v>409.1</v>
      </c>
      <c r="D5" s="210">
        <v>515.20000000000005</v>
      </c>
      <c r="E5" s="81">
        <v>533.1</v>
      </c>
      <c r="F5" s="81">
        <v>540.20000000000005</v>
      </c>
      <c r="G5" s="81">
        <v>515.6</v>
      </c>
      <c r="H5" s="81">
        <v>573.5</v>
      </c>
      <c r="I5" s="105">
        <v>533.29999999999995</v>
      </c>
      <c r="J5" s="96" t="s">
        <v>100</v>
      </c>
    </row>
    <row r="6" spans="1:10" s="13" customFormat="1" ht="11.25" customHeight="1">
      <c r="A6" s="68" t="s">
        <v>78</v>
      </c>
      <c r="B6" s="190"/>
      <c r="C6" s="112">
        <v>1098.5</v>
      </c>
      <c r="D6" s="211">
        <v>1334.7</v>
      </c>
      <c r="E6" s="81">
        <v>1491.4</v>
      </c>
      <c r="F6" s="81">
        <v>1528.2</v>
      </c>
      <c r="G6" s="81">
        <v>1421.2</v>
      </c>
      <c r="H6" s="81">
        <v>1317.5</v>
      </c>
      <c r="I6" s="105">
        <v>1183.5</v>
      </c>
      <c r="J6" s="96" t="s">
        <v>101</v>
      </c>
    </row>
    <row r="7" spans="1:10" s="13" customFormat="1" ht="11.25" customHeight="1">
      <c r="A7" s="68" t="s">
        <v>17</v>
      </c>
      <c r="B7" s="190"/>
      <c r="C7" s="112">
        <v>393.5</v>
      </c>
      <c r="D7" s="211">
        <v>430.5</v>
      </c>
      <c r="E7" s="81">
        <v>407.9</v>
      </c>
      <c r="F7" s="81">
        <v>429.3</v>
      </c>
      <c r="G7" s="81">
        <v>439.3</v>
      </c>
      <c r="H7" s="81">
        <v>374.9</v>
      </c>
      <c r="I7" s="105">
        <v>385.8</v>
      </c>
      <c r="J7" s="96" t="s">
        <v>40</v>
      </c>
    </row>
    <row r="8" spans="1:10" s="13" customFormat="1" ht="11.25" customHeight="1">
      <c r="A8" s="68" t="s">
        <v>18</v>
      </c>
      <c r="B8" s="190"/>
      <c r="C8" s="112">
        <v>498.8</v>
      </c>
      <c r="D8" s="211">
        <v>532.29999999999995</v>
      </c>
      <c r="E8" s="81">
        <v>510.1</v>
      </c>
      <c r="F8" s="81">
        <v>528.70000000000005</v>
      </c>
      <c r="G8" s="81">
        <v>534.6</v>
      </c>
      <c r="H8" s="81">
        <v>455.3</v>
      </c>
      <c r="I8" s="105">
        <v>462.6</v>
      </c>
      <c r="J8" s="96" t="s">
        <v>85</v>
      </c>
    </row>
    <row r="9" spans="1:10" s="13" customFormat="1" ht="11.25" customHeight="1">
      <c r="A9" s="68" t="s">
        <v>75</v>
      </c>
      <c r="B9" s="190"/>
      <c r="C9" s="112">
        <v>2144</v>
      </c>
      <c r="D9" s="211">
        <v>2548.1</v>
      </c>
      <c r="E9" s="81">
        <v>2412.9</v>
      </c>
      <c r="F9" s="81">
        <v>2443</v>
      </c>
      <c r="G9" s="81">
        <v>2407.4</v>
      </c>
      <c r="H9" s="81">
        <v>1764.7</v>
      </c>
      <c r="I9" s="105">
        <v>1758.5</v>
      </c>
      <c r="J9" s="96" t="s">
        <v>86</v>
      </c>
    </row>
    <row r="10" spans="1:10" s="13" customFormat="1" ht="11.25" customHeight="1">
      <c r="A10" s="68" t="s">
        <v>19</v>
      </c>
      <c r="B10" s="190"/>
      <c r="C10" s="112">
        <v>1581.5</v>
      </c>
      <c r="D10" s="211">
        <v>1754.8</v>
      </c>
      <c r="E10" s="81">
        <v>1791.8</v>
      </c>
      <c r="F10" s="81">
        <v>1814.5</v>
      </c>
      <c r="G10" s="81">
        <v>1763.5</v>
      </c>
      <c r="H10" s="81">
        <v>1528.9</v>
      </c>
      <c r="I10" s="105">
        <v>1508.6</v>
      </c>
      <c r="J10" s="96" t="s">
        <v>89</v>
      </c>
    </row>
    <row r="11" spans="1:10" s="13" customFormat="1" ht="11.25" customHeight="1">
      <c r="A11" s="68" t="s">
        <v>20</v>
      </c>
      <c r="B11" s="190"/>
      <c r="C11" s="112">
        <v>203</v>
      </c>
      <c r="D11" s="211">
        <v>236.8</v>
      </c>
      <c r="E11" s="81">
        <v>254.3</v>
      </c>
      <c r="F11" s="81">
        <v>266</v>
      </c>
      <c r="G11" s="81">
        <v>251.7</v>
      </c>
      <c r="H11" s="81">
        <v>236</v>
      </c>
      <c r="I11" s="105">
        <v>239.9</v>
      </c>
      <c r="J11" s="96" t="s">
        <v>103</v>
      </c>
    </row>
    <row r="12" spans="1:10" s="13" customFormat="1" ht="11.25" customHeight="1">
      <c r="A12" s="68" t="s">
        <v>81</v>
      </c>
      <c r="B12" s="190"/>
      <c r="C12" s="112">
        <v>6074.5</v>
      </c>
      <c r="D12" s="211">
        <v>7502.2</v>
      </c>
      <c r="E12" s="81">
        <v>8540.7000000000007</v>
      </c>
      <c r="F12" s="81">
        <v>9529.4</v>
      </c>
      <c r="G12" s="81">
        <v>10495.7</v>
      </c>
      <c r="H12" s="81">
        <v>11018.6</v>
      </c>
      <c r="I12" s="105">
        <v>11172.4</v>
      </c>
      <c r="J12" s="96" t="s">
        <v>90</v>
      </c>
    </row>
    <row r="13" spans="1:10" s="13" customFormat="1" ht="11.25" customHeight="1">
      <c r="A13" s="68" t="s">
        <v>21</v>
      </c>
      <c r="B13" s="190"/>
      <c r="C13" s="112">
        <v>327.3</v>
      </c>
      <c r="D13" s="211">
        <v>351.3</v>
      </c>
      <c r="E13" s="81">
        <v>334.5</v>
      </c>
      <c r="F13" s="81">
        <v>354.5</v>
      </c>
      <c r="G13" s="81">
        <v>365.1</v>
      </c>
      <c r="H13" s="81">
        <v>311.39999999999998</v>
      </c>
      <c r="I13" s="105">
        <v>314.39999999999998</v>
      </c>
      <c r="J13" s="96" t="s">
        <v>87</v>
      </c>
    </row>
    <row r="14" spans="1:10" s="13" customFormat="1" ht="11.25" customHeight="1">
      <c r="A14" s="68" t="s">
        <v>83</v>
      </c>
      <c r="B14" s="190"/>
      <c r="C14" s="112">
        <v>214.5</v>
      </c>
      <c r="D14" s="211">
        <v>230</v>
      </c>
      <c r="E14" s="81">
        <v>278.3</v>
      </c>
      <c r="F14" s="81">
        <v>287.39999999999998</v>
      </c>
      <c r="G14" s="81">
        <v>304.5</v>
      </c>
      <c r="H14" s="81">
        <v>331.9</v>
      </c>
      <c r="I14" s="105">
        <v>335.7</v>
      </c>
      <c r="J14" s="96" t="s">
        <v>104</v>
      </c>
    </row>
    <row r="15" spans="1:10" s="13" customFormat="1" ht="11.25" customHeight="1">
      <c r="A15" s="68" t="s">
        <v>22</v>
      </c>
      <c r="B15" s="190"/>
      <c r="C15" s="112">
        <v>251.2</v>
      </c>
      <c r="D15" s="211">
        <v>274.89999999999998</v>
      </c>
      <c r="E15" s="81">
        <v>258</v>
      </c>
      <c r="F15" s="81">
        <v>270.89999999999998</v>
      </c>
      <c r="G15" s="81">
        <v>275.10000000000002</v>
      </c>
      <c r="H15" s="81">
        <v>234.3</v>
      </c>
      <c r="I15" s="105">
        <v>238.7</v>
      </c>
      <c r="J15" s="96" t="s">
        <v>105</v>
      </c>
    </row>
    <row r="16" spans="1:10" s="13" customFormat="1" ht="11.25" customHeight="1">
      <c r="A16" s="68" t="s">
        <v>79</v>
      </c>
      <c r="B16" s="190"/>
      <c r="C16" s="112">
        <v>2700.9</v>
      </c>
      <c r="D16" s="211">
        <v>2928.6</v>
      </c>
      <c r="E16" s="81">
        <v>2719.4</v>
      </c>
      <c r="F16" s="81">
        <v>2847.7</v>
      </c>
      <c r="G16" s="81">
        <v>2876.7</v>
      </c>
      <c r="H16" s="81">
        <v>2458.1999999999998</v>
      </c>
      <c r="I16" s="105">
        <v>2519.9</v>
      </c>
      <c r="J16" s="96" t="s">
        <v>91</v>
      </c>
    </row>
    <row r="17" spans="1:10" s="13" customFormat="1" ht="11.25" customHeight="1">
      <c r="A17" s="68" t="s">
        <v>23</v>
      </c>
      <c r="B17" s="190"/>
      <c r="C17" s="112">
        <v>3484.4</v>
      </c>
      <c r="D17" s="211">
        <v>3852.5</v>
      </c>
      <c r="E17" s="81">
        <v>3627.1</v>
      </c>
      <c r="F17" s="81">
        <v>3842.4</v>
      </c>
      <c r="G17" s="81">
        <v>3965.5</v>
      </c>
      <c r="H17" s="81">
        <v>3436.8</v>
      </c>
      <c r="I17" s="105">
        <v>3523.9</v>
      </c>
      <c r="J17" s="96" t="s">
        <v>92</v>
      </c>
    </row>
    <row r="18" spans="1:10" s="13" customFormat="1" ht="11.25" customHeight="1">
      <c r="A18" s="68" t="s">
        <v>6</v>
      </c>
      <c r="B18" s="190"/>
      <c r="C18" s="112">
        <v>293.2</v>
      </c>
      <c r="D18" s="211">
        <v>279.89999999999998</v>
      </c>
      <c r="E18" s="81">
        <v>247.3</v>
      </c>
      <c r="F18" s="81">
        <v>239.6</v>
      </c>
      <c r="G18" s="81">
        <v>236.6</v>
      </c>
      <c r="H18" s="81">
        <v>195.5</v>
      </c>
      <c r="I18" s="105">
        <v>195.4</v>
      </c>
      <c r="J18" s="96" t="s">
        <v>41</v>
      </c>
    </row>
    <row r="19" spans="1:10" s="13" customFormat="1" ht="11.25" customHeight="1">
      <c r="A19" s="68" t="s">
        <v>24</v>
      </c>
      <c r="B19" s="190"/>
      <c r="C19" s="112">
        <v>233.5</v>
      </c>
      <c r="D19" s="211">
        <v>255.3</v>
      </c>
      <c r="E19" s="81">
        <v>266.39999999999998</v>
      </c>
      <c r="F19" s="81">
        <v>280.89999999999998</v>
      </c>
      <c r="G19" s="81">
        <v>297.5</v>
      </c>
      <c r="H19" s="81">
        <v>315.10000000000002</v>
      </c>
      <c r="I19" s="105">
        <v>331.7</v>
      </c>
      <c r="J19" s="96" t="s">
        <v>42</v>
      </c>
    </row>
    <row r="20" spans="1:10" s="13" customFormat="1" ht="11.25" customHeight="1">
      <c r="A20" s="68" t="s">
        <v>25</v>
      </c>
      <c r="B20" s="190"/>
      <c r="C20" s="112">
        <v>124.2</v>
      </c>
      <c r="D20" s="211">
        <v>133.6</v>
      </c>
      <c r="E20" s="81">
        <v>122.2</v>
      </c>
      <c r="F20" s="81">
        <v>131.19999999999999</v>
      </c>
      <c r="G20" s="81">
        <v>133.5</v>
      </c>
      <c r="H20" s="81">
        <v>116</v>
      </c>
      <c r="I20" s="105">
        <v>119.5</v>
      </c>
      <c r="J20" s="96" t="s">
        <v>106</v>
      </c>
    </row>
    <row r="21" spans="1:10" s="13" customFormat="1" ht="11.25" customHeight="1">
      <c r="A21" s="68" t="s">
        <v>7</v>
      </c>
      <c r="B21" s="190"/>
      <c r="C21" s="112">
        <v>1638.7</v>
      </c>
      <c r="D21" s="211">
        <v>1807</v>
      </c>
      <c r="E21" s="81">
        <v>1806.2</v>
      </c>
      <c r="F21" s="81">
        <v>1833.6</v>
      </c>
      <c r="G21" s="81">
        <v>2011.3</v>
      </c>
      <c r="H21" s="81">
        <v>2087.1</v>
      </c>
      <c r="I21" s="105">
        <v>2235.3000000000002</v>
      </c>
      <c r="J21" s="96" t="s">
        <v>93</v>
      </c>
    </row>
    <row r="22" spans="1:10" s="13" customFormat="1" ht="11.25" customHeight="1">
      <c r="A22" s="68" t="s">
        <v>76</v>
      </c>
      <c r="B22" s="190"/>
      <c r="C22" s="112">
        <v>735</v>
      </c>
      <c r="D22" s="211">
        <v>868.2</v>
      </c>
      <c r="E22" s="81">
        <v>892</v>
      </c>
      <c r="F22" s="81">
        <v>885.2</v>
      </c>
      <c r="G22" s="81">
        <v>860.9</v>
      </c>
      <c r="H22" s="81">
        <v>833</v>
      </c>
      <c r="I22" s="105">
        <v>900.7</v>
      </c>
      <c r="J22" s="96" t="s">
        <v>94</v>
      </c>
    </row>
    <row r="23" spans="1:10" s="13" customFormat="1" ht="11.25" customHeight="1">
      <c r="A23" s="68" t="s">
        <v>14</v>
      </c>
      <c r="B23" s="190"/>
      <c r="C23" s="112">
        <v>467.9</v>
      </c>
      <c r="D23" s="211">
        <v>592.1</v>
      </c>
      <c r="E23" s="81">
        <v>588.9</v>
      </c>
      <c r="F23" s="81">
        <v>512.9</v>
      </c>
      <c r="G23" s="81">
        <v>426.3</v>
      </c>
      <c r="H23" s="81" t="s">
        <v>196</v>
      </c>
      <c r="I23" s="105" t="s">
        <v>196</v>
      </c>
      <c r="J23" s="96" t="s">
        <v>107</v>
      </c>
    </row>
    <row r="24" spans="1:10" s="13" customFormat="1" ht="11.25" customHeight="1">
      <c r="A24" s="68" t="s">
        <v>15</v>
      </c>
      <c r="B24" s="190"/>
      <c r="C24" s="112">
        <v>185.3</v>
      </c>
      <c r="D24" s="211">
        <v>195.6</v>
      </c>
      <c r="E24" s="81">
        <v>184.5</v>
      </c>
      <c r="F24" s="81">
        <v>203.3</v>
      </c>
      <c r="G24" s="81">
        <v>218.2</v>
      </c>
      <c r="H24" s="81">
        <v>226.1</v>
      </c>
      <c r="I24" s="105">
        <v>242.8</v>
      </c>
      <c r="J24" s="96" t="s">
        <v>2</v>
      </c>
    </row>
    <row r="25" spans="1:10" s="13" customFormat="1" ht="11.25" customHeight="1">
      <c r="A25" s="68" t="s">
        <v>26</v>
      </c>
      <c r="B25" s="190"/>
      <c r="C25" s="112">
        <v>228.6</v>
      </c>
      <c r="D25" s="211">
        <v>258</v>
      </c>
      <c r="E25" s="81">
        <v>250.7</v>
      </c>
      <c r="F25" s="81">
        <v>287.60000000000002</v>
      </c>
      <c r="G25" s="81">
        <v>305.3</v>
      </c>
      <c r="H25" s="81">
        <v>295.10000000000002</v>
      </c>
      <c r="I25" s="105">
        <v>314.5</v>
      </c>
      <c r="J25" s="96" t="s">
        <v>108</v>
      </c>
    </row>
    <row r="26" spans="1:10" s="13" customFormat="1" ht="11.25" customHeight="1">
      <c r="A26" s="68" t="s">
        <v>27</v>
      </c>
      <c r="B26" s="190"/>
      <c r="C26" s="112">
        <v>2120.8000000000002</v>
      </c>
      <c r="D26" s="211">
        <v>2270.3000000000002</v>
      </c>
      <c r="E26" s="81">
        <v>2069.9</v>
      </c>
      <c r="F26" s="81">
        <v>2126.9</v>
      </c>
      <c r="G26" s="81">
        <v>2151.8000000000002</v>
      </c>
      <c r="H26" s="81">
        <v>1814.8</v>
      </c>
      <c r="I26" s="105">
        <v>1853.1</v>
      </c>
      <c r="J26" s="96" t="s">
        <v>109</v>
      </c>
    </row>
    <row r="27" spans="1:10" s="13" customFormat="1" ht="11.25" customHeight="1">
      <c r="A27" s="68" t="s">
        <v>77</v>
      </c>
      <c r="B27" s="190"/>
      <c r="C27" s="112">
        <v>5847.3</v>
      </c>
      <c r="D27" s="211">
        <v>6331.9</v>
      </c>
      <c r="E27" s="81">
        <v>6369.4</v>
      </c>
      <c r="F27" s="81">
        <v>5328.8</v>
      </c>
      <c r="G27" s="81">
        <v>5024.1000000000004</v>
      </c>
      <c r="H27" s="81">
        <v>4549</v>
      </c>
      <c r="I27" s="105">
        <v>5105.8</v>
      </c>
      <c r="J27" s="96" t="s">
        <v>43</v>
      </c>
    </row>
    <row r="28" spans="1:10" s="38" customFormat="1" ht="11.25" customHeight="1">
      <c r="A28" s="66" t="s">
        <v>28</v>
      </c>
      <c r="B28" s="191"/>
      <c r="C28" s="115">
        <v>1095.4000000000001</v>
      </c>
      <c r="D28" s="278">
        <v>1209.7</v>
      </c>
      <c r="E28" s="102">
        <v>1234.9000000000001</v>
      </c>
      <c r="F28" s="102">
        <v>1314.7</v>
      </c>
      <c r="G28" s="102">
        <v>1415.4</v>
      </c>
      <c r="H28" s="102">
        <v>1386.1</v>
      </c>
      <c r="I28" s="105">
        <v>1412.4</v>
      </c>
      <c r="J28" s="116" t="s">
        <v>44</v>
      </c>
    </row>
    <row r="29" spans="1:10" s="13" customFormat="1" ht="11.25" customHeight="1">
      <c r="A29" s="68" t="s">
        <v>10</v>
      </c>
      <c r="B29" s="190"/>
      <c r="C29" s="112">
        <v>246.9</v>
      </c>
      <c r="D29" s="211">
        <v>290.89999999999998</v>
      </c>
      <c r="E29" s="81">
        <v>302.8</v>
      </c>
      <c r="F29" s="81">
        <v>312.60000000000002</v>
      </c>
      <c r="G29" s="81">
        <v>326.7</v>
      </c>
      <c r="H29" s="81">
        <v>288</v>
      </c>
      <c r="I29" s="105">
        <v>288</v>
      </c>
      <c r="J29" s="96" t="s">
        <v>110</v>
      </c>
    </row>
    <row r="30" spans="1:10" s="13" customFormat="1" ht="11.25" customHeight="1">
      <c r="A30" s="68" t="s">
        <v>80</v>
      </c>
      <c r="B30" s="190"/>
      <c r="C30" s="112">
        <v>1061.2</v>
      </c>
      <c r="D30" s="211">
        <v>1173.9000000000001</v>
      </c>
      <c r="E30" s="81">
        <v>1184.3</v>
      </c>
      <c r="F30" s="81">
        <v>1243.5999999999999</v>
      </c>
      <c r="G30" s="81">
        <v>1288.0999999999999</v>
      </c>
      <c r="H30" s="81">
        <v>1142.5999999999999</v>
      </c>
      <c r="I30" s="105">
        <v>1039</v>
      </c>
      <c r="J30" s="96" t="s">
        <v>45</v>
      </c>
    </row>
    <row r="31" spans="1:10" s="13" customFormat="1" ht="11.25" customHeight="1">
      <c r="A31" s="68" t="s">
        <v>29</v>
      </c>
      <c r="B31" s="190"/>
      <c r="C31" s="112">
        <v>843.2</v>
      </c>
      <c r="D31" s="211">
        <v>910.1</v>
      </c>
      <c r="E31" s="81">
        <v>846</v>
      </c>
      <c r="F31" s="81">
        <v>878.8</v>
      </c>
      <c r="G31" s="81">
        <v>877.4</v>
      </c>
      <c r="H31" s="81">
        <v>747.6</v>
      </c>
      <c r="I31" s="105">
        <v>762.1</v>
      </c>
      <c r="J31" s="96" t="s">
        <v>46</v>
      </c>
    </row>
    <row r="32" spans="1:10" s="13" customFormat="1" ht="11.25" customHeight="1">
      <c r="A32" s="68" t="s">
        <v>30</v>
      </c>
      <c r="B32" s="190"/>
      <c r="C32" s="112">
        <v>139.30000000000001</v>
      </c>
      <c r="D32" s="211">
        <v>160.80000000000001</v>
      </c>
      <c r="E32" s="81">
        <v>168.9</v>
      </c>
      <c r="F32" s="81">
        <v>183</v>
      </c>
      <c r="G32" s="81">
        <v>192.6</v>
      </c>
      <c r="H32" s="81">
        <v>169.3</v>
      </c>
      <c r="I32" s="105">
        <v>179.3</v>
      </c>
      <c r="J32" s="96" t="s">
        <v>47</v>
      </c>
    </row>
    <row r="33" spans="1:10" s="13" customFormat="1" ht="11.25" customHeight="1">
      <c r="A33" s="68" t="s">
        <v>31</v>
      </c>
      <c r="B33" s="190"/>
      <c r="C33" s="112">
        <v>433.1</v>
      </c>
      <c r="D33" s="211">
        <v>502.8</v>
      </c>
      <c r="E33" s="81">
        <v>513.9</v>
      </c>
      <c r="F33" s="81">
        <v>528.29999999999995</v>
      </c>
      <c r="G33" s="81">
        <v>516.70000000000005</v>
      </c>
      <c r="H33" s="81">
        <v>406.1</v>
      </c>
      <c r="I33" s="105">
        <v>390.6</v>
      </c>
      <c r="J33" s="96" t="s">
        <v>48</v>
      </c>
    </row>
    <row r="34" spans="1:10" s="13" customFormat="1" ht="11.25" customHeight="1">
      <c r="A34" s="68" t="s">
        <v>8</v>
      </c>
      <c r="B34" s="190"/>
      <c r="C34" s="112">
        <v>184.2</v>
      </c>
      <c r="D34" s="211">
        <v>223.2</v>
      </c>
      <c r="E34" s="81">
        <v>236</v>
      </c>
      <c r="F34" s="81">
        <v>243.2</v>
      </c>
      <c r="G34" s="81">
        <v>258.2</v>
      </c>
      <c r="H34" s="81">
        <v>287.60000000000002</v>
      </c>
      <c r="I34" s="105">
        <v>301.60000000000002</v>
      </c>
      <c r="J34" s="96" t="s">
        <v>95</v>
      </c>
    </row>
    <row r="35" spans="1:10" s="13" customFormat="1" ht="11.25" customHeight="1">
      <c r="A35" s="68" t="s">
        <v>32</v>
      </c>
      <c r="B35" s="190"/>
      <c r="C35" s="112">
        <v>265.89999999999998</v>
      </c>
      <c r="D35" s="211">
        <v>268.5</v>
      </c>
      <c r="E35" s="81">
        <v>301.39999999999998</v>
      </c>
      <c r="F35" s="81">
        <v>330.3</v>
      </c>
      <c r="G35" s="81">
        <v>344.9</v>
      </c>
      <c r="H35" s="81">
        <v>354.1</v>
      </c>
      <c r="I35" s="105">
        <v>367</v>
      </c>
      <c r="J35" s="96" t="s">
        <v>96</v>
      </c>
    </row>
    <row r="36" spans="1:10" s="13" customFormat="1" ht="11.25" customHeight="1">
      <c r="A36" s="68" t="s">
        <v>82</v>
      </c>
      <c r="B36" s="190"/>
      <c r="C36" s="112">
        <v>462.2</v>
      </c>
      <c r="D36" s="211">
        <v>509.7</v>
      </c>
      <c r="E36" s="81">
        <v>481.7</v>
      </c>
      <c r="F36" s="81">
        <v>506.6</v>
      </c>
      <c r="G36" s="81">
        <v>525</v>
      </c>
      <c r="H36" s="81">
        <v>459.4</v>
      </c>
      <c r="I36" s="105">
        <v>451.9</v>
      </c>
      <c r="J36" s="96" t="s">
        <v>49</v>
      </c>
    </row>
    <row r="37" spans="1:10" s="13" customFormat="1" ht="11.25" customHeight="1">
      <c r="A37" s="68" t="s">
        <v>33</v>
      </c>
      <c r="B37" s="190"/>
      <c r="C37" s="112">
        <v>230.3</v>
      </c>
      <c r="D37" s="211">
        <v>240.2</v>
      </c>
      <c r="E37" s="81">
        <v>211.1</v>
      </c>
      <c r="F37" s="81">
        <v>223</v>
      </c>
      <c r="G37" s="81">
        <v>225.7</v>
      </c>
      <c r="H37" s="81">
        <v>193.4</v>
      </c>
      <c r="I37" s="105">
        <v>200.3</v>
      </c>
      <c r="J37" s="96" t="s">
        <v>111</v>
      </c>
    </row>
    <row r="38" spans="1:10" s="13" customFormat="1" ht="11.25" customHeight="1">
      <c r="A38" s="68" t="s">
        <v>34</v>
      </c>
      <c r="B38" s="190"/>
      <c r="C38" s="112">
        <v>1477.8</v>
      </c>
      <c r="D38" s="211">
        <v>1971.4</v>
      </c>
      <c r="E38" s="81">
        <v>2102</v>
      </c>
      <c r="F38" s="81">
        <v>2151.1</v>
      </c>
      <c r="G38" s="81">
        <v>1996.4</v>
      </c>
      <c r="H38" s="81">
        <v>1329</v>
      </c>
      <c r="I38" s="105">
        <v>1248.5</v>
      </c>
      <c r="J38" s="96" t="s">
        <v>88</v>
      </c>
    </row>
    <row r="39" spans="1:10" s="13" customFormat="1" ht="11.25" customHeight="1">
      <c r="A39" s="68" t="s">
        <v>11</v>
      </c>
      <c r="B39" s="190"/>
      <c r="C39" s="112">
        <v>535.29999999999995</v>
      </c>
      <c r="D39" s="211">
        <v>680.9</v>
      </c>
      <c r="E39" s="81">
        <v>745.7</v>
      </c>
      <c r="F39" s="81">
        <v>757.6</v>
      </c>
      <c r="G39" s="81">
        <v>769.9</v>
      </c>
      <c r="H39" s="81">
        <v>670.8</v>
      </c>
      <c r="I39" s="105">
        <v>662.2</v>
      </c>
      <c r="J39" s="96" t="s">
        <v>97</v>
      </c>
    </row>
    <row r="40" spans="1:10" s="13" customFormat="1" ht="11.25" customHeight="1">
      <c r="A40" s="68" t="s">
        <v>35</v>
      </c>
      <c r="B40" s="190"/>
      <c r="C40" s="112">
        <v>235.1</v>
      </c>
      <c r="D40" s="211">
        <v>268.2</v>
      </c>
      <c r="E40" s="81">
        <v>278.5</v>
      </c>
      <c r="F40" s="81">
        <v>292.5</v>
      </c>
      <c r="G40" s="81">
        <v>300.2</v>
      </c>
      <c r="H40" s="81">
        <v>283.60000000000002</v>
      </c>
      <c r="I40" s="105">
        <v>287.5</v>
      </c>
      <c r="J40" s="96" t="s">
        <v>50</v>
      </c>
    </row>
    <row r="41" spans="1:10" s="13" customFormat="1" ht="11.25" customHeight="1">
      <c r="A41" s="68" t="s">
        <v>12</v>
      </c>
      <c r="B41" s="190"/>
      <c r="C41" s="112">
        <v>367.3</v>
      </c>
      <c r="D41" s="211">
        <v>405.8</v>
      </c>
      <c r="E41" s="81">
        <v>385.6</v>
      </c>
      <c r="F41" s="81">
        <v>357</v>
      </c>
      <c r="G41" s="81">
        <v>341.5</v>
      </c>
      <c r="H41" s="81">
        <v>309.5</v>
      </c>
      <c r="I41" s="105">
        <v>286.7</v>
      </c>
      <c r="J41" s="96" t="s">
        <v>112</v>
      </c>
    </row>
    <row r="42" spans="1:10" s="13" customFormat="1" ht="11.25" customHeight="1">
      <c r="A42" s="68" t="s">
        <v>36</v>
      </c>
      <c r="B42" s="190"/>
      <c r="C42" s="112">
        <v>1411.5</v>
      </c>
      <c r="D42" s="211">
        <v>1462.2</v>
      </c>
      <c r="E42" s="81">
        <v>1326.5</v>
      </c>
      <c r="F42" s="81">
        <v>1354.7</v>
      </c>
      <c r="G42" s="81">
        <v>1371.4</v>
      </c>
      <c r="H42" s="81">
        <v>1192.0999999999999</v>
      </c>
      <c r="I42" s="105">
        <v>1233</v>
      </c>
      <c r="J42" s="96" t="s">
        <v>113</v>
      </c>
    </row>
    <row r="43" spans="1:10" s="13" customFormat="1" ht="11.25" customHeight="1">
      <c r="A43" s="68" t="s">
        <v>37</v>
      </c>
      <c r="B43" s="190"/>
      <c r="C43" s="112">
        <v>502.7</v>
      </c>
      <c r="D43" s="211">
        <v>575.6</v>
      </c>
      <c r="E43" s="81">
        <v>557.29999999999995</v>
      </c>
      <c r="F43" s="81">
        <v>592</v>
      </c>
      <c r="G43" s="81">
        <v>586.6</v>
      </c>
      <c r="H43" s="81">
        <v>503.3</v>
      </c>
      <c r="I43" s="105">
        <v>519.6</v>
      </c>
      <c r="J43" s="96" t="s">
        <v>51</v>
      </c>
    </row>
    <row r="44" spans="1:10" s="13" customFormat="1" ht="11.25" customHeight="1">
      <c r="A44" s="68" t="s">
        <v>38</v>
      </c>
      <c r="B44" s="190"/>
      <c r="C44" s="112">
        <v>616.4</v>
      </c>
      <c r="D44" s="211">
        <v>703</v>
      </c>
      <c r="E44" s="81">
        <v>680</v>
      </c>
      <c r="F44" s="81">
        <v>700.8</v>
      </c>
      <c r="G44" s="81">
        <v>709.3</v>
      </c>
      <c r="H44" s="81">
        <v>686.1</v>
      </c>
      <c r="I44" s="105">
        <v>668</v>
      </c>
      <c r="J44" s="96" t="s">
        <v>52</v>
      </c>
    </row>
    <row r="45" spans="1:10" s="13" customFormat="1" ht="11.25" customHeight="1">
      <c r="A45" s="68" t="s">
        <v>73</v>
      </c>
      <c r="B45" s="190"/>
      <c r="C45" s="112">
        <v>459.7</v>
      </c>
      <c r="D45" s="211">
        <v>498.8</v>
      </c>
      <c r="E45" s="81">
        <v>511.2</v>
      </c>
      <c r="F45" s="81">
        <v>525.9</v>
      </c>
      <c r="G45" s="81">
        <v>546</v>
      </c>
      <c r="H45" s="81">
        <v>542.70000000000005</v>
      </c>
      <c r="I45" s="105">
        <v>547.4</v>
      </c>
      <c r="J45" s="96" t="s">
        <v>99</v>
      </c>
    </row>
    <row r="46" spans="1:10" s="13" customFormat="1" ht="11.25" customHeight="1">
      <c r="A46" s="68" t="s">
        <v>122</v>
      </c>
      <c r="B46" s="190"/>
      <c r="C46" s="112">
        <v>326.8</v>
      </c>
      <c r="D46" s="211">
        <v>361.9</v>
      </c>
      <c r="E46" s="81">
        <v>379.3</v>
      </c>
      <c r="F46" s="81">
        <v>393.7</v>
      </c>
      <c r="G46" s="81">
        <v>385.4</v>
      </c>
      <c r="H46" s="81">
        <v>378.5</v>
      </c>
      <c r="I46" s="105">
        <v>386.5</v>
      </c>
      <c r="J46" s="96" t="s">
        <v>98</v>
      </c>
    </row>
    <row r="47" spans="1:10" s="13" customFormat="1" ht="11.25" customHeight="1">
      <c r="A47" s="68" t="s">
        <v>121</v>
      </c>
      <c r="B47" s="190"/>
      <c r="C47" s="112">
        <v>765.4</v>
      </c>
      <c r="D47" s="211">
        <v>825.3</v>
      </c>
      <c r="E47" s="81">
        <v>867.4</v>
      </c>
      <c r="F47" s="81">
        <v>942</v>
      </c>
      <c r="G47" s="81">
        <v>926</v>
      </c>
      <c r="H47" s="81">
        <v>849.7</v>
      </c>
      <c r="I47" s="105">
        <v>848.8</v>
      </c>
      <c r="J47" s="96" t="s">
        <v>3</v>
      </c>
    </row>
    <row r="48" spans="1:10" s="13" customFormat="1" ht="11.25" customHeight="1">
      <c r="A48" s="68" t="s">
        <v>39</v>
      </c>
      <c r="B48" s="190"/>
      <c r="C48" s="112">
        <v>2460.9</v>
      </c>
      <c r="D48" s="211">
        <v>2640.3</v>
      </c>
      <c r="E48" s="81">
        <v>2642.5</v>
      </c>
      <c r="F48" s="81">
        <v>2703.3</v>
      </c>
      <c r="G48" s="81">
        <v>2959.7</v>
      </c>
      <c r="H48" s="81">
        <v>2821.8</v>
      </c>
      <c r="I48" s="105">
        <v>2587.6999999999998</v>
      </c>
      <c r="J48" s="96" t="s">
        <v>114</v>
      </c>
    </row>
    <row r="49" spans="1:10" s="13" customFormat="1" ht="11.25" customHeight="1">
      <c r="A49" s="104" t="s">
        <v>74</v>
      </c>
      <c r="B49" s="192"/>
      <c r="C49" s="113">
        <v>15121.1</v>
      </c>
      <c r="D49" s="212">
        <v>15802.9</v>
      </c>
      <c r="E49" s="85">
        <v>16596.099999999999</v>
      </c>
      <c r="F49" s="85">
        <v>17073.7</v>
      </c>
      <c r="G49" s="85">
        <v>17899.099999999999</v>
      </c>
      <c r="H49" s="85">
        <v>18496</v>
      </c>
      <c r="I49" s="216">
        <v>18749.7</v>
      </c>
      <c r="J49" s="107" t="s">
        <v>243</v>
      </c>
    </row>
    <row r="50" spans="1:10" s="10" customFormat="1" ht="12" customHeight="1">
      <c r="A50" s="55" t="s">
        <v>369</v>
      </c>
      <c r="B50" s="156"/>
      <c r="C50" s="156"/>
      <c r="D50" s="156"/>
      <c r="E50" s="156"/>
      <c r="F50" s="156"/>
      <c r="G50" s="156"/>
      <c r="H50" s="156"/>
      <c r="I50" s="156"/>
      <c r="J50" s="204"/>
    </row>
    <row r="51" spans="1:10" s="10" customFormat="1" ht="12" customHeight="1">
      <c r="A51" s="55" t="s">
        <v>370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5" customHeight="1"/>
  </sheetData>
  <mergeCells count="1">
    <mergeCell ref="A2:J2"/>
  </mergeCells>
  <phoneticPr fontId="4" type="noConversion"/>
  <pageMargins left="0.59055118110236227" right="0.47244094488188981" top="1.1811023622047245" bottom="0.98425196850393704" header="0.78740157480314965" footer="0.78740157480314965"/>
  <pageSetup paperSize="9" scale="86" firstPageNumber="138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12</vt:i4>
      </vt:variant>
    </vt:vector>
  </HeadingPairs>
  <TitlesOfParts>
    <vt:vector size="25" baseType="lpstr">
      <vt:lpstr>1.국토면적및장래인구</vt:lpstr>
      <vt:lpstr>2.조출생률및조사망률</vt:lpstr>
      <vt:lpstr>3.실업률</vt:lpstr>
      <vt:lpstr>4.물가지수</vt:lpstr>
      <vt:lpstr>5.수출ㆍ수입</vt:lpstr>
      <vt:lpstr>6.수출입단가지수</vt:lpstr>
      <vt:lpstr>7.국제수지(경상수지)</vt:lpstr>
      <vt:lpstr>8.무역의존도</vt:lpstr>
      <vt:lpstr>9.국민총소득(당해년가격)</vt:lpstr>
      <vt:lpstr>10.1인당국민총소득(당해년가격)</vt:lpstr>
      <vt:lpstr>11.국내총생산(당해년가격)</vt:lpstr>
      <vt:lpstr>12.경제성장률</vt:lpstr>
      <vt:lpstr>13.남북한주요경제지표</vt:lpstr>
      <vt:lpstr>'1.국토면적및장래인구'!Print_Area</vt:lpstr>
      <vt:lpstr>'10.1인당국민총소득(당해년가격)'!Print_Area</vt:lpstr>
      <vt:lpstr>'11.국내총생산(당해년가격)'!Print_Area</vt:lpstr>
      <vt:lpstr>'12.경제성장률'!Print_Area</vt:lpstr>
      <vt:lpstr>'2.조출생률및조사망률'!Print_Area</vt:lpstr>
      <vt:lpstr>'3.실업률'!Print_Area</vt:lpstr>
      <vt:lpstr>'4.물가지수'!Print_Area</vt:lpstr>
      <vt:lpstr>'5.수출ㆍ수입'!Print_Area</vt:lpstr>
      <vt:lpstr>'6.수출입단가지수'!Print_Area</vt:lpstr>
      <vt:lpstr>'7.국제수지(경상수지)'!Print_Area</vt:lpstr>
      <vt:lpstr>'8.무역의존도'!Print_Area</vt:lpstr>
      <vt:lpstr>'9.국민총소득(당해년가격)'!Print_Area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</dc:creator>
  <cp:lastModifiedBy>user</cp:lastModifiedBy>
  <cp:lastPrinted>2018-01-26T01:44:52Z</cp:lastPrinted>
  <dcterms:created xsi:type="dcterms:W3CDTF">2001-07-16T03:06:06Z</dcterms:created>
  <dcterms:modified xsi:type="dcterms:W3CDTF">2018-04-09T00:41:56Z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43313F3">
    <vt:lpwstr/>
  </property>
  <property fmtid="{D5CDD505-2E9C-101B-9397-08002B2CF9AE}" pid="30" name="IVID194E1305">
    <vt:lpwstr/>
  </property>
  <property fmtid="{D5CDD505-2E9C-101B-9397-08002B2CF9AE}" pid="31" name="IVID3D5B12F0">
    <vt:lpwstr/>
  </property>
  <property fmtid="{D5CDD505-2E9C-101B-9397-08002B2CF9AE}" pid="32" name="IVIDB111503">
    <vt:lpwstr/>
  </property>
  <property fmtid="{D5CDD505-2E9C-101B-9397-08002B2CF9AE}" pid="33" name="IVIDA2610F0">
    <vt:lpwstr/>
  </property>
  <property fmtid="{D5CDD505-2E9C-101B-9397-08002B2CF9AE}" pid="34" name="IVID215B0FE5">
    <vt:lpwstr/>
  </property>
  <property fmtid="{D5CDD505-2E9C-101B-9397-08002B2CF9AE}" pid="35" name="IVIDB4311F4">
    <vt:lpwstr/>
  </property>
  <property fmtid="{D5CDD505-2E9C-101B-9397-08002B2CF9AE}" pid="36" name="IVID2D4B10DA">
    <vt:lpwstr/>
  </property>
  <property fmtid="{D5CDD505-2E9C-101B-9397-08002B2CF9AE}" pid="37" name="IVID3A1C15D3">
    <vt:lpwstr/>
  </property>
  <property fmtid="{D5CDD505-2E9C-101B-9397-08002B2CF9AE}" pid="38" name="IVID10042A38">
    <vt:lpwstr/>
  </property>
  <property fmtid="{D5CDD505-2E9C-101B-9397-08002B2CF9AE}" pid="39" name="IVIDF6113D9">
    <vt:lpwstr/>
  </property>
  <property fmtid="{D5CDD505-2E9C-101B-9397-08002B2CF9AE}" pid="40" name="IVID1A4B16FA">
    <vt:lpwstr/>
  </property>
  <property fmtid="{D5CDD505-2E9C-101B-9397-08002B2CF9AE}" pid="41" name="IVID133117D4">
    <vt:lpwstr/>
  </property>
  <property fmtid="{D5CDD505-2E9C-101B-9397-08002B2CF9AE}" pid="42" name="IVID2A5E1D03">
    <vt:lpwstr/>
  </property>
  <property fmtid="{D5CDD505-2E9C-101B-9397-08002B2CF9AE}" pid="43" name="IVID264116CE">
    <vt:lpwstr/>
  </property>
  <property fmtid="{D5CDD505-2E9C-101B-9397-08002B2CF9AE}" pid="44" name="IVIDC7B16DF">
    <vt:lpwstr/>
  </property>
  <property fmtid="{D5CDD505-2E9C-101B-9397-08002B2CF9AE}" pid="45" name="IVID173E1206">
    <vt:lpwstr/>
  </property>
  <property fmtid="{D5CDD505-2E9C-101B-9397-08002B2CF9AE}" pid="46" name="IVID232310EC">
    <vt:lpwstr/>
  </property>
  <property fmtid="{D5CDD505-2E9C-101B-9397-08002B2CF9AE}" pid="47" name="IVID133D1AE5">
    <vt:lpwstr/>
  </property>
  <property fmtid="{D5CDD505-2E9C-101B-9397-08002B2CF9AE}" pid="48" name="IVID307414D1">
    <vt:lpwstr/>
  </property>
  <property fmtid="{D5CDD505-2E9C-101B-9397-08002B2CF9AE}" pid="49" name="IVID344B1400">
    <vt:lpwstr/>
  </property>
  <property fmtid="{D5CDD505-2E9C-101B-9397-08002B2CF9AE}" pid="50" name="IVID135B1DF5">
    <vt:lpwstr/>
  </property>
  <property fmtid="{D5CDD505-2E9C-101B-9397-08002B2CF9AE}" pid="51" name="IVID1A3716D3">
    <vt:lpwstr/>
  </property>
  <property fmtid="{D5CDD505-2E9C-101B-9397-08002B2CF9AE}" pid="52" name="IVIDD1916DB">
    <vt:lpwstr/>
  </property>
  <property fmtid="{D5CDD505-2E9C-101B-9397-08002B2CF9AE}" pid="53" name="IVID11431AF1">
    <vt:lpwstr/>
  </property>
  <property fmtid="{D5CDD505-2E9C-101B-9397-08002B2CF9AE}" pid="54" name="IVID1B2C19F3">
    <vt:lpwstr/>
  </property>
  <property fmtid="{D5CDD505-2E9C-101B-9397-08002B2CF9AE}" pid="55" name="IVIDD5E0FE6">
    <vt:lpwstr/>
  </property>
  <property fmtid="{D5CDD505-2E9C-101B-9397-08002B2CF9AE}" pid="56" name="IVID254517FB">
    <vt:lpwstr/>
  </property>
  <property fmtid="{D5CDD505-2E9C-101B-9397-08002B2CF9AE}" pid="57" name="IVID162D1605">
    <vt:lpwstr/>
  </property>
  <property fmtid="{D5CDD505-2E9C-101B-9397-08002B2CF9AE}" pid="58" name="IVID1EDA2D4D">
    <vt:lpwstr/>
  </property>
  <property fmtid="{D5CDD505-2E9C-101B-9397-08002B2CF9AE}" pid="59" name="IVIDB4119D1">
    <vt:lpwstr/>
  </property>
  <property fmtid="{D5CDD505-2E9C-101B-9397-08002B2CF9AE}" pid="60" name="IVID31431201">
    <vt:lpwstr/>
  </property>
  <property fmtid="{D5CDD505-2E9C-101B-9397-08002B2CF9AE}" pid="61" name="IVID8531007">
    <vt:lpwstr/>
  </property>
  <property fmtid="{D5CDD505-2E9C-101B-9397-08002B2CF9AE}" pid="62" name="IVIDE6C12F1">
    <vt:lpwstr/>
  </property>
  <property fmtid="{D5CDD505-2E9C-101B-9397-08002B2CF9AE}" pid="63" name="IVID1E3F17E1">
    <vt:lpwstr/>
  </property>
  <property fmtid="{D5CDD505-2E9C-101B-9397-08002B2CF9AE}" pid="64" name="IVID1A2309F5">
    <vt:lpwstr/>
  </property>
  <property fmtid="{D5CDD505-2E9C-101B-9397-08002B2CF9AE}" pid="65" name="IVID240A1504">
    <vt:lpwstr/>
  </property>
  <property fmtid="{D5CDD505-2E9C-101B-9397-08002B2CF9AE}" pid="66" name="IVID1B6A17F5">
    <vt:lpwstr/>
  </property>
  <property fmtid="{D5CDD505-2E9C-101B-9397-08002B2CF9AE}" pid="67" name="IVID323F12E9">
    <vt:lpwstr/>
  </property>
  <property fmtid="{D5CDD505-2E9C-101B-9397-08002B2CF9AE}" pid="68" name="IVID176F15DD">
    <vt:lpwstr/>
  </property>
  <property fmtid="{D5CDD505-2E9C-101B-9397-08002B2CF9AE}" pid="69" name="IVID313112DF">
    <vt:lpwstr/>
  </property>
  <property fmtid="{D5CDD505-2E9C-101B-9397-08002B2CF9AE}" pid="70" name="IVID1B6814F9">
    <vt:lpwstr/>
  </property>
  <property fmtid="{D5CDD505-2E9C-101B-9397-08002B2CF9AE}" pid="71" name="IVID286519D0">
    <vt:lpwstr/>
  </property>
  <property fmtid="{D5CDD505-2E9C-101B-9397-08002B2CF9AE}" pid="72" name="IVID2C0C12E9">
    <vt:lpwstr/>
  </property>
  <property fmtid="{D5CDD505-2E9C-101B-9397-08002B2CF9AE}" pid="73" name="IVID234F1104">
    <vt:lpwstr/>
  </property>
  <property fmtid="{D5CDD505-2E9C-101B-9397-08002B2CF9AE}" pid="74" name="IVID254B18E0">
    <vt:lpwstr/>
  </property>
  <property fmtid="{D5CDD505-2E9C-101B-9397-08002B2CF9AE}" pid="75" name="IVIDFFA1129">
    <vt:lpwstr/>
  </property>
  <property fmtid="{D5CDD505-2E9C-101B-9397-08002B2CF9AE}" pid="76" name="IVID205F07F8">
    <vt:lpwstr/>
  </property>
  <property fmtid="{D5CDD505-2E9C-101B-9397-08002B2CF9AE}" pid="77" name="IVID1E4B0A0B">
    <vt:lpwstr/>
  </property>
  <property fmtid="{D5CDD505-2E9C-101B-9397-08002B2CF9AE}" pid="78" name="IVID3B2A17F7">
    <vt:lpwstr/>
  </property>
  <property fmtid="{D5CDD505-2E9C-101B-9397-08002B2CF9AE}" pid="79" name="IVID347110FD">
    <vt:lpwstr/>
  </property>
  <property fmtid="{D5CDD505-2E9C-101B-9397-08002B2CF9AE}" pid="80" name="IVID1F2218D1">
    <vt:lpwstr/>
  </property>
  <property fmtid="{D5CDD505-2E9C-101B-9397-08002B2CF9AE}" pid="81" name="IVID1E3A13D5">
    <vt:lpwstr/>
  </property>
  <property fmtid="{D5CDD505-2E9C-101B-9397-08002B2CF9AE}" pid="82" name="IVID23620AD4">
    <vt:lpwstr/>
  </property>
  <property fmtid="{D5CDD505-2E9C-101B-9397-08002B2CF9AE}" pid="83" name="IVIDD1916F7">
    <vt:lpwstr/>
  </property>
  <property fmtid="{D5CDD505-2E9C-101B-9397-08002B2CF9AE}" pid="84" name="IVID11600AFA">
    <vt:lpwstr/>
  </property>
  <property fmtid="{D5CDD505-2E9C-101B-9397-08002B2CF9AE}" pid="85" name="IVID244316D2">
    <vt:lpwstr/>
  </property>
  <property fmtid="{D5CDD505-2E9C-101B-9397-08002B2CF9AE}" pid="86" name="IVID8A935C05">
    <vt:lpwstr/>
  </property>
</Properties>
</file>