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광명기본통계\"/>
    </mc:Choice>
  </mc:AlternateContent>
  <bookViews>
    <workbookView xWindow="870" yWindow="-60" windowWidth="17235" windowHeight="10755" tabRatio="890" firstSheet="7" activeTab="7"/>
  </bookViews>
  <sheets>
    <sheet name="1.국세징수" sheetId="1" r:id="rId1"/>
    <sheet name="2.지방세 부담" sheetId="2" r:id="rId2"/>
    <sheet name="3.지방세 징수" sheetId="3" r:id="rId3"/>
    <sheet name="4. 예산결산 총괄" sheetId="4" r:id="rId4"/>
    <sheet name="5.일반회계 세입예산 개요" sheetId="5" r:id="rId5"/>
    <sheet name="6.일반회계 세입결산" sheetId="6" r:id="rId6"/>
    <sheet name="6-1.시.군.구별 일반회계세입결산" sheetId="17" r:id="rId7"/>
    <sheet name="7.일반회계 세출예산개요" sheetId="7" r:id="rId8"/>
    <sheet name="8.일반회계 세출결산 " sheetId="18" r:id="rId9"/>
    <sheet name="8-1일반회계 세출결산(결산액)" sheetId="22" r:id="rId10"/>
    <sheet name="9.특별회계 예산결산" sheetId="19" r:id="rId11"/>
    <sheet name="10.교육비 특별회계 세입결산" sheetId="10" r:id="rId12"/>
    <sheet name="11.교육비 특별회계 세출결산" sheetId="11" r:id="rId13"/>
    <sheet name="12.시 공유재산" sheetId="12" r:id="rId14"/>
    <sheet name="13.지방재정자립지표" sheetId="20" r:id="rId15"/>
    <sheet name="Sheet1" sheetId="21" r:id="rId16"/>
  </sheets>
  <definedNames>
    <definedName name="_xlnm.Print_Area" localSheetId="12">'11.교육비 특별회계 세출결산'!$A$1:$J$12</definedName>
  </definedNames>
  <calcPr calcId="152511"/>
</workbook>
</file>

<file path=xl/calcChain.xml><?xml version="1.0" encoding="utf-8"?>
<calcChain xmlns="http://schemas.openxmlformats.org/spreadsheetml/2006/main">
  <c r="B12" i="22" l="1"/>
  <c r="B11" i="18" l="1"/>
  <c r="D11" i="18"/>
  <c r="F11" i="18" s="1"/>
  <c r="C12" i="18"/>
  <c r="C11" i="18" s="1"/>
  <c r="E12" i="18"/>
  <c r="F12" i="18"/>
  <c r="C13" i="18"/>
  <c r="F13" i="18"/>
  <c r="C14" i="18"/>
  <c r="F14" i="18"/>
  <c r="C15" i="18"/>
  <c r="E15" i="18"/>
  <c r="F15" i="18"/>
  <c r="C16" i="18"/>
  <c r="E16" i="18"/>
  <c r="F16" i="18"/>
  <c r="C17" i="18"/>
  <c r="F17" i="18"/>
  <c r="C18" i="18"/>
  <c r="F18" i="18"/>
  <c r="E19" i="18"/>
  <c r="F19" i="18"/>
  <c r="C20" i="18"/>
  <c r="F20" i="18"/>
  <c r="C21" i="18"/>
  <c r="F21" i="18"/>
  <c r="C22" i="18"/>
  <c r="E22" i="18"/>
  <c r="F22" i="18"/>
  <c r="C24" i="18"/>
  <c r="C25" i="18"/>
  <c r="E25" i="18"/>
  <c r="F25" i="18"/>
  <c r="E20" i="18" l="1"/>
  <c r="E17" i="18"/>
  <c r="E13" i="18"/>
  <c r="E21" i="18"/>
  <c r="E18" i="18"/>
  <c r="E14" i="18"/>
  <c r="C11" i="12"/>
  <c r="B11" i="12"/>
  <c r="D11" i="12"/>
  <c r="E11" i="12"/>
  <c r="C12" i="12"/>
  <c r="B12" i="12"/>
  <c r="E11" i="18" l="1"/>
</calcChain>
</file>

<file path=xl/sharedStrings.xml><?xml version="1.0" encoding="utf-8"?>
<sst xmlns="http://schemas.openxmlformats.org/spreadsheetml/2006/main" count="574" uniqueCount="381">
  <si>
    <t>Unit : million won</t>
  </si>
  <si>
    <t>간 접 세  Indirect taxes</t>
  </si>
  <si>
    <t>Education</t>
  </si>
  <si>
    <t>-</t>
  </si>
  <si>
    <t>단위 : 백만원</t>
  </si>
  <si>
    <t>내      국      세       Internal   taxes</t>
  </si>
  <si>
    <t>내      국       세       Internal   taxes</t>
  </si>
  <si>
    <t>연        별</t>
  </si>
  <si>
    <t>직  접  세       Direct taxes</t>
  </si>
  <si>
    <t>간   접   세    Indirect taxes</t>
  </si>
  <si>
    <t>Year</t>
  </si>
  <si>
    <t>LOCAL TAX BURDEN</t>
  </si>
  <si>
    <t>연 별</t>
  </si>
  <si>
    <t>계
Total</t>
  </si>
  <si>
    <t>직 접 세
Direct taxes</t>
  </si>
  <si>
    <t>합    계
Grand Total</t>
  </si>
  <si>
    <t>보통세   Ordinary taxes</t>
  </si>
  <si>
    <t>목 적  세     Objective taxes</t>
  </si>
  <si>
    <t>도 세     Metropolitan Do taxes</t>
  </si>
  <si>
    <t>시 세   Metropolitan  si taxes</t>
  </si>
  <si>
    <t>도     세 Do taxes</t>
  </si>
  <si>
    <t>시 세   Si taxes</t>
  </si>
  <si>
    <t>도  세 
Do taxes</t>
  </si>
  <si>
    <t>취 득 세
Acquisition</t>
  </si>
  <si>
    <t>레 저 세
Leisure</t>
  </si>
  <si>
    <t>주 민 세
Inhabitant</t>
  </si>
  <si>
    <t>재 산 세
Property</t>
  </si>
  <si>
    <t>담배소비세
Tobacco consumption</t>
  </si>
  <si>
    <t>도축세
Butchery</t>
  </si>
  <si>
    <t>지방교육세
Local education</t>
  </si>
  <si>
    <t>도 세
Do taxes</t>
  </si>
  <si>
    <t>시 세
Si taxes</t>
  </si>
  <si>
    <t>…</t>
  </si>
  <si>
    <t>SUMMARY OF BUDGET AND SETTLEMENT</t>
  </si>
  <si>
    <t>일 반
General accounts</t>
  </si>
  <si>
    <t>특 별
Special accounts</t>
  </si>
  <si>
    <t>일 반(B)
General accounts</t>
  </si>
  <si>
    <t>특 별(C)
Special accounts</t>
  </si>
  <si>
    <t>일 반(E)
General accounts</t>
  </si>
  <si>
    <t>특 별(F)
Special accounts</t>
  </si>
  <si>
    <t>일 반(B-E)
General accounts</t>
  </si>
  <si>
    <t>특 별(C-F)
Special accounts</t>
  </si>
  <si>
    <t>예 산 현 액      Budget</t>
  </si>
  <si>
    <t xml:space="preserve">  </t>
  </si>
  <si>
    <t>총 계
Grand
Total</t>
  </si>
  <si>
    <t>지방세
Local
tax</t>
  </si>
  <si>
    <t>조정
교부금
Control
grants</t>
  </si>
  <si>
    <t>보조금
Subsidies</t>
  </si>
  <si>
    <t>지방채
Local
borrowing</t>
  </si>
  <si>
    <t xml:space="preserve">     경상적세외수입    Current non-tax revenues</t>
  </si>
  <si>
    <t>재산임대수입
Property rents</t>
  </si>
  <si>
    <t>징수교부금수입
Collection grants</t>
  </si>
  <si>
    <t>재산매각수입
Property disposal</t>
  </si>
  <si>
    <t>부담금
Allotment</t>
  </si>
  <si>
    <t>SETTLED REVENUES OF GENERAL ACCOUNTS</t>
  </si>
  <si>
    <t>연별 및 과목별</t>
  </si>
  <si>
    <t>Year &amp; ltem</t>
  </si>
  <si>
    <t>금 액
Amounts</t>
  </si>
  <si>
    <t>구성비(%)
Percent distribution</t>
  </si>
  <si>
    <t>Local Tax</t>
  </si>
  <si>
    <t>Non-tax Revenues</t>
  </si>
  <si>
    <t>Local Share Tax</t>
  </si>
  <si>
    <t>Control Grants</t>
  </si>
  <si>
    <t>Subsidies</t>
  </si>
  <si>
    <t>Local Borrowing</t>
  </si>
  <si>
    <t>BUDGET EXPENDITURE OF GENERAL ACCOUNTS</t>
  </si>
  <si>
    <t>합  계
Total</t>
  </si>
  <si>
    <t>일반공공행정
General public Administration</t>
  </si>
  <si>
    <t>공공질서 및 안전
Public Order, Safety</t>
  </si>
  <si>
    <t>문화 및 관광
Culture, Tourism</t>
  </si>
  <si>
    <t>환경보호
Protection of Environment</t>
  </si>
  <si>
    <t>사회복지
Social Welfare</t>
  </si>
  <si>
    <t>농림해양수산
Agriculture, Forestry, Ocean, Marine</t>
  </si>
  <si>
    <t>산업, 중소기업
Industry, Small and medium enterprises</t>
  </si>
  <si>
    <t>수송 및 교통
Transportation, Traffic</t>
  </si>
  <si>
    <t>국토 및 지역개발
Country, Region Development</t>
  </si>
  <si>
    <t>과학기술
Science Technology</t>
  </si>
  <si>
    <t>예비비
Contingency</t>
  </si>
  <si>
    <t>기타
Other</t>
  </si>
  <si>
    <t>SETTLED EXPENDITURE OF GENERAL ACCOUNTS</t>
  </si>
  <si>
    <t>연     별
과 목 별</t>
  </si>
  <si>
    <t>결     산     Settlement</t>
  </si>
  <si>
    <t>예산대 결산비율(%)
Budget/settlement ratio</t>
  </si>
  <si>
    <t>일반공공행정</t>
  </si>
  <si>
    <t>General public Administration</t>
  </si>
  <si>
    <t>공공질서 및 안전</t>
  </si>
  <si>
    <t>Public Order, Safety</t>
  </si>
  <si>
    <t>교육</t>
  </si>
  <si>
    <t>문화 및 관광</t>
  </si>
  <si>
    <t>Culture, Tourism</t>
  </si>
  <si>
    <t>환경보호</t>
  </si>
  <si>
    <t>사회복지</t>
  </si>
  <si>
    <t>Social Welfare</t>
  </si>
  <si>
    <t>보건</t>
  </si>
  <si>
    <t>Health</t>
  </si>
  <si>
    <t>농림해양수산</t>
  </si>
  <si>
    <t>Agriculture, Forestry,
Ocean, Marine</t>
  </si>
  <si>
    <t>산업, 중소기업</t>
  </si>
  <si>
    <t>Industry, Small and 
medium enterprises</t>
  </si>
  <si>
    <t>수송 및 교통</t>
  </si>
  <si>
    <t>Transportation, Traffic</t>
  </si>
  <si>
    <t>국토 및 지역개발</t>
  </si>
  <si>
    <t>Country, Region
Development</t>
  </si>
  <si>
    <t>과학기술</t>
  </si>
  <si>
    <t>Science Technology</t>
  </si>
  <si>
    <t>예비비</t>
  </si>
  <si>
    <t>Contingency</t>
  </si>
  <si>
    <t>기타</t>
  </si>
  <si>
    <t>Other</t>
  </si>
  <si>
    <t>예산①
Budget</t>
  </si>
  <si>
    <t>수납액②
Amount received</t>
  </si>
  <si>
    <t>불납결손액
Deficit</t>
  </si>
  <si>
    <t>미수납액
Amount unreceived</t>
  </si>
  <si>
    <t>증감(②-①)
Increase or decrease</t>
  </si>
  <si>
    <t>SETTLED EXPENDITURE OF SPECIAL ACCOUNTS FOR EDUCATION</t>
  </si>
  <si>
    <t>예산결정후 증감액②
Change in budget amount after budget finalization</t>
  </si>
  <si>
    <t>예산현액①+②
Budget amount</t>
  </si>
  <si>
    <t>지 출 액
Expenditure</t>
  </si>
  <si>
    <t>다음년도 이월액
Carry-over to next year</t>
  </si>
  <si>
    <t>불용액
Unused</t>
  </si>
  <si>
    <t>전년도이월액
Carry-over from previous year</t>
  </si>
  <si>
    <t>예비비지출결정액
Estimanted amount of emergency fund</t>
  </si>
  <si>
    <t>이용 및 이체
Use and transfer</t>
  </si>
  <si>
    <t>연별 및 종류별</t>
  </si>
  <si>
    <t>총   계      Total</t>
  </si>
  <si>
    <t>행정재산   Administrative property</t>
  </si>
  <si>
    <t>일반재산    Miscellaneous property</t>
  </si>
  <si>
    <t>Year &amp; Item</t>
  </si>
  <si>
    <t>수 량
Quantity</t>
  </si>
  <si>
    <t>평가액
Appraisal value</t>
  </si>
  <si>
    <t>토 지(천㎡)</t>
  </si>
  <si>
    <t>Land</t>
  </si>
  <si>
    <t>Building</t>
  </si>
  <si>
    <t>입목·죽(천주)</t>
  </si>
  <si>
    <t xml:space="preserve">Standing tree
and bamboo </t>
  </si>
  <si>
    <t>공작물(점)</t>
  </si>
  <si>
    <t>Constructure</t>
  </si>
  <si>
    <t>무체재산(건)</t>
  </si>
  <si>
    <t>Intangible property</t>
  </si>
  <si>
    <t>유가증권㈜</t>
  </si>
  <si>
    <t>Stocks and bonds</t>
  </si>
  <si>
    <t>용익물권</t>
  </si>
  <si>
    <t xml:space="preserve"> Unit : million won</t>
  </si>
  <si>
    <t>COLLECTION OF NATIONAL TAXES</t>
    <phoneticPr fontId="35" type="noConversion"/>
  </si>
  <si>
    <t>합        계
Grand total</t>
    <phoneticPr fontId="35" type="noConversion"/>
  </si>
  <si>
    <t xml:space="preserve">방 위 세
Defense  taxes </t>
    <phoneticPr fontId="35" type="noConversion"/>
  </si>
  <si>
    <t>교 육 세
Education taxes</t>
    <phoneticPr fontId="35" type="noConversion"/>
  </si>
  <si>
    <t>농어촌특별세 
Special tax for rural tation
Special tax for rural tation</t>
    <phoneticPr fontId="35" type="noConversion"/>
  </si>
  <si>
    <t>종합부동산세
Comprehensive real estate holding tax</t>
    <phoneticPr fontId="35" type="noConversion"/>
  </si>
  <si>
    <t>Year</t>
    <phoneticPr fontId="35" type="noConversion"/>
  </si>
  <si>
    <t>계
Total</t>
    <phoneticPr fontId="35" type="noConversion"/>
  </si>
  <si>
    <t>인지세
Stamp  taxes</t>
    <phoneticPr fontId="35" type="noConversion"/>
  </si>
  <si>
    <t>과년도수입
Revenues from  previous year</t>
    <phoneticPr fontId="35" type="noConversion"/>
  </si>
  <si>
    <t>소    계
Sub-total</t>
    <phoneticPr fontId="35" type="noConversion"/>
  </si>
  <si>
    <t xml:space="preserve">소 득 세
Income </t>
    <phoneticPr fontId="35" type="noConversion"/>
  </si>
  <si>
    <t>법 인 세
Corporation taxes</t>
    <phoneticPr fontId="35" type="noConversion"/>
  </si>
  <si>
    <t>소    계
Sub-total</t>
    <phoneticPr fontId="35" type="noConversion"/>
  </si>
  <si>
    <t>부가가치세
Value  added taxes</t>
    <phoneticPr fontId="35" type="noConversion"/>
  </si>
  <si>
    <t>전화세
Telephone taxes</t>
    <phoneticPr fontId="35" type="noConversion"/>
  </si>
  <si>
    <t>주   세
Liquor taxes</t>
    <phoneticPr fontId="35" type="noConversion"/>
  </si>
  <si>
    <t>증권거래세
Securities exchange taxes</t>
    <phoneticPr fontId="35" type="noConversion"/>
  </si>
  <si>
    <t>지방세        Local taxes</t>
    <phoneticPr fontId="35" type="noConversion"/>
  </si>
  <si>
    <t>인 구 (외국인제외)
Population
(excluding foreigner)</t>
    <phoneticPr fontId="35" type="noConversion"/>
  </si>
  <si>
    <t>세 대 (외국인세대 제외)
Households (excluding foreign household)</t>
    <phoneticPr fontId="35" type="noConversion"/>
  </si>
  <si>
    <t>세대당 부담액(원)
Tax burden per household(won)</t>
    <phoneticPr fontId="35" type="noConversion"/>
  </si>
  <si>
    <t>2. 지방세 부담</t>
    <phoneticPr fontId="35" type="noConversion"/>
  </si>
  <si>
    <t>과년도수입
Revenues from previous year</t>
    <phoneticPr fontId="35" type="noConversion"/>
  </si>
  <si>
    <t>시  세 
Si taxes</t>
    <phoneticPr fontId="35" type="noConversion"/>
  </si>
  <si>
    <t>-</t>
    <phoneticPr fontId="35" type="noConversion"/>
  </si>
  <si>
    <t>4. 예산결산 총괄</t>
    <phoneticPr fontId="35" type="noConversion"/>
  </si>
  <si>
    <t>예 산 현 액      Budget</t>
    <phoneticPr fontId="35" type="noConversion"/>
  </si>
  <si>
    <t>세     입      Revenue</t>
    <phoneticPr fontId="35" type="noConversion"/>
  </si>
  <si>
    <t>세   출      Expenditure</t>
    <phoneticPr fontId="35" type="noConversion"/>
  </si>
  <si>
    <t>잉  여      Surplus</t>
    <phoneticPr fontId="35" type="noConversion"/>
  </si>
  <si>
    <t>계
Total</t>
    <phoneticPr fontId="35" type="noConversion"/>
  </si>
  <si>
    <t>계(A)
Total</t>
    <phoneticPr fontId="35" type="noConversion"/>
  </si>
  <si>
    <t>계(D)
Total</t>
    <phoneticPr fontId="35" type="noConversion"/>
  </si>
  <si>
    <t>계(A-D)
Total</t>
    <phoneticPr fontId="35" type="noConversion"/>
  </si>
  <si>
    <t>Source : Budget Division</t>
    <phoneticPr fontId="35" type="noConversion"/>
  </si>
  <si>
    <t>자료 : 기획예산과, 경기통계연보</t>
    <phoneticPr fontId="35" type="noConversion"/>
  </si>
  <si>
    <t>지방 교부세
Local
share tax</t>
    <phoneticPr fontId="35" type="noConversion"/>
  </si>
  <si>
    <t>사업수입
Business product</t>
    <phoneticPr fontId="35" type="noConversion"/>
  </si>
  <si>
    <t>지난연도수입
Revenue from previous year</t>
    <phoneticPr fontId="35" type="noConversion"/>
  </si>
  <si>
    <t>6. 일반회계 세입결산</t>
    <phoneticPr fontId="35" type="noConversion"/>
  </si>
  <si>
    <t>예 산 현 액      Budget</t>
    <phoneticPr fontId="35" type="noConversion"/>
  </si>
  <si>
    <t>결     산      Settlement</t>
    <phoneticPr fontId="35" type="noConversion"/>
  </si>
  <si>
    <t>예산대 결산비율(%)
Budget / 
settlement ratio</t>
    <phoneticPr fontId="35" type="noConversion"/>
  </si>
  <si>
    <t>지  방  세</t>
    <phoneticPr fontId="35" type="noConversion"/>
  </si>
  <si>
    <t>세 외 수 입</t>
    <phoneticPr fontId="35" type="noConversion"/>
  </si>
  <si>
    <t>지방교부세</t>
    <phoneticPr fontId="35" type="noConversion"/>
  </si>
  <si>
    <t>보  조  금</t>
    <phoneticPr fontId="35" type="noConversion"/>
  </si>
  <si>
    <t>단위 : 백만원</t>
    <phoneticPr fontId="41" type="noConversion"/>
  </si>
  <si>
    <t>연별</t>
    <phoneticPr fontId="35" type="noConversion"/>
  </si>
  <si>
    <t>합  계
 Total</t>
    <phoneticPr fontId="41" type="noConversion"/>
  </si>
  <si>
    <t>지 방 세
 Local tax</t>
    <phoneticPr fontId="41" type="noConversion"/>
  </si>
  <si>
    <t>세외수입
 Non-tax revenue</t>
    <phoneticPr fontId="41" type="noConversion"/>
  </si>
  <si>
    <t>지방교부세
Local share tax</t>
    <phoneticPr fontId="41" type="noConversion"/>
  </si>
  <si>
    <t>보 조 금
Subsidies</t>
    <phoneticPr fontId="41" type="noConversion"/>
  </si>
  <si>
    <t>지방채
Local borrowing</t>
    <phoneticPr fontId="41" type="noConversion"/>
  </si>
  <si>
    <t>조정교부금 또는 
재정보전금</t>
    <phoneticPr fontId="35" type="noConversion"/>
  </si>
  <si>
    <t>예산①
Budget</t>
    <phoneticPr fontId="35" type="noConversion"/>
  </si>
  <si>
    <t>10. 교육비 특별회계 세입결산  SETTLED REVENUES OF SPECIAL ACCOUNTS FOR EDUCATION</t>
    <phoneticPr fontId="35" type="noConversion"/>
  </si>
  <si>
    <t>징수결정액
Estimated amount of collection</t>
    <phoneticPr fontId="35" type="noConversion"/>
  </si>
  <si>
    <t>11. 교육비 특별회계 세출결산</t>
    <phoneticPr fontId="35" type="noConversion"/>
  </si>
  <si>
    <t>8. 일반회계 세출결산</t>
    <phoneticPr fontId="35" type="noConversion"/>
  </si>
  <si>
    <t>BUDGET OF SPECIAL ACCOUNTS</t>
  </si>
  <si>
    <t>연  별</t>
  </si>
  <si>
    <t>회 계 수
Accounts</t>
  </si>
  <si>
    <t>예   산   현  액
Budget</t>
  </si>
  <si>
    <t>세   입
Revenue</t>
  </si>
  <si>
    <t>세  출
Expenditure</t>
  </si>
  <si>
    <t>Year &amp; Account</t>
  </si>
  <si>
    <t>공기업 특별회계</t>
  </si>
  <si>
    <t>Special accounts of
public enterprises</t>
  </si>
  <si>
    <t>기타 특별회계</t>
  </si>
  <si>
    <t>Other special accounts</t>
  </si>
  <si>
    <t>9. 특별회계 예산결산</t>
    <phoneticPr fontId="35" type="noConversion"/>
  </si>
  <si>
    <t>단위 : %</t>
  </si>
  <si>
    <t>Year</t>
    <phoneticPr fontId="35" type="noConversion"/>
  </si>
  <si>
    <t>자료 : 기획예산과, 경기통계연보</t>
    <phoneticPr fontId="35" type="noConversion"/>
  </si>
  <si>
    <t>Protection of Environment</t>
    <phoneticPr fontId="35" type="noConversion"/>
  </si>
  <si>
    <t>자료 : 경기도광명교육지원청</t>
    <phoneticPr fontId="35" type="noConversion"/>
  </si>
  <si>
    <t>상  속  세
Inheritance taxes</t>
    <phoneticPr fontId="35" type="noConversion"/>
  </si>
  <si>
    <t xml:space="preserve">자료 : 세정과, 경기통계연보   </t>
    <phoneticPr fontId="35" type="noConversion"/>
  </si>
  <si>
    <t>지방소비세
Local consumption</t>
    <phoneticPr fontId="35" type="noConversion"/>
  </si>
  <si>
    <t>지방소득세
 Local  income</t>
    <phoneticPr fontId="35" type="noConversion"/>
  </si>
  <si>
    <t>사용료수입
rents</t>
    <phoneticPr fontId="35" type="noConversion"/>
  </si>
  <si>
    <t>수수료수입
fees</t>
    <phoneticPr fontId="35" type="noConversion"/>
  </si>
  <si>
    <t>이자수입
Interest</t>
    <phoneticPr fontId="35" type="noConversion"/>
  </si>
  <si>
    <t>자료 : 세정과</t>
    <phoneticPr fontId="35" type="noConversion"/>
  </si>
  <si>
    <t>조정교부금(또는 재정보전금)
Control grants</t>
    <phoneticPr fontId="41" type="noConversion"/>
  </si>
  <si>
    <t>자료 : 세정과, 경기통계연보</t>
    <phoneticPr fontId="35" type="noConversion"/>
  </si>
  <si>
    <t>자료 : 회계과, 경기통계연보</t>
    <phoneticPr fontId="35" type="noConversion"/>
  </si>
  <si>
    <t>교육
Education</t>
    <phoneticPr fontId="35" type="noConversion"/>
  </si>
  <si>
    <t>보건
Health</t>
    <phoneticPr fontId="35" type="noConversion"/>
  </si>
  <si>
    <t>자료 : 경기도광명교육지원청</t>
    <phoneticPr fontId="35" type="noConversion"/>
  </si>
  <si>
    <t>자료 : 경기통계연보, 국세청 『국세통계연보』</t>
    <phoneticPr fontId="35" type="noConversion"/>
  </si>
  <si>
    <r>
      <t>1. 국  세  징  수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35" type="noConversion"/>
  </si>
  <si>
    <r>
      <t>증여세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Gift taxes</t>
    </r>
    <phoneticPr fontId="35" type="noConversion"/>
  </si>
  <si>
    <r>
      <t>자산재평가세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Revaluation  taxes</t>
    </r>
    <phoneticPr fontId="35" type="noConversion"/>
  </si>
  <si>
    <r>
      <t>개별소비세</t>
    </r>
    <r>
      <rPr>
        <vertAlign val="superscript"/>
        <sz val="9"/>
        <rFont val="맑은 고딕"/>
        <family val="3"/>
        <charset val="129"/>
        <scheme val="major"/>
      </rPr>
      <t>4)</t>
    </r>
    <r>
      <rPr>
        <sz val="9"/>
        <rFont val="맑은 고딕"/>
        <family val="3"/>
        <charset val="129"/>
        <scheme val="major"/>
      </rPr>
      <t xml:space="preserve">
Special excise taxes</t>
    </r>
    <phoneticPr fontId="35" type="noConversion"/>
  </si>
  <si>
    <r>
      <t>교통에너지
환경세</t>
    </r>
    <r>
      <rPr>
        <vertAlign val="superscript"/>
        <sz val="9"/>
        <rFont val="맑은 고딕"/>
        <family val="3"/>
        <charset val="129"/>
        <scheme val="major"/>
      </rPr>
      <t>5)</t>
    </r>
    <r>
      <rPr>
        <sz val="9"/>
        <rFont val="맑은 고딕"/>
        <family val="3"/>
        <charset val="129"/>
        <scheme val="major"/>
      </rPr>
      <t xml:space="preserve">
 Transpor-tation</t>
    </r>
    <phoneticPr fontId="35" type="noConversion"/>
  </si>
  <si>
    <t>주 : 1) 시흥세무서 관할 총괄수치임.</t>
    <phoneticPr fontId="35" type="noConversion"/>
  </si>
  <si>
    <t xml:space="preserve">      2), 3) 2008년부터 조사부터 항목 신설, 2012년까지 상속세에 증여세 포함.    4) 2008년부터 특별소비세는 개별소비세로 세목 명칭이 변경.</t>
    <phoneticPr fontId="35" type="noConversion"/>
  </si>
  <si>
    <r>
      <t>근로장려금</t>
    </r>
    <r>
      <rPr>
        <vertAlign val="superscript"/>
        <sz val="9"/>
        <rFont val="맑은 고딕"/>
        <family val="3"/>
        <charset val="129"/>
        <scheme val="major"/>
      </rPr>
      <t xml:space="preserve">6)
</t>
    </r>
    <r>
      <rPr>
        <sz val="9"/>
        <rFont val="맑은 고딕"/>
        <family val="3"/>
        <charset val="129"/>
        <scheme val="major"/>
      </rPr>
      <t>Earned Income
Tax Credit</t>
    </r>
    <phoneticPr fontId="35" type="noConversion"/>
  </si>
  <si>
    <t xml:space="preserve">      5) 교통세 → 교통·에너지.환경세로 변경.   6) 2014년 직접세에 근로장려금 추가.</t>
    <phoneticPr fontId="35" type="noConversion"/>
  </si>
  <si>
    <t>주 : 1) 간접세는 레저세,담배소비세,도축세,주행세,지방소비세</t>
    <phoneticPr fontId="35" type="noConversion"/>
  </si>
  <si>
    <r>
      <t>간 접 세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Indirect taxes</t>
    </r>
    <phoneticPr fontId="35" type="noConversion"/>
  </si>
  <si>
    <t>-</t>
    <phoneticPr fontId="35" type="noConversion"/>
  </si>
  <si>
    <r>
      <t>5. 일반회계 세입예산 개요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35" type="noConversion"/>
  </si>
  <si>
    <t>Settled Revenues of General Accounts by Si</t>
    <phoneticPr fontId="35" type="noConversion"/>
  </si>
  <si>
    <t>주 : 1) 2014년 보전수입 등 내부거래 추가</t>
    <phoneticPr fontId="35" type="noConversion"/>
  </si>
  <si>
    <r>
      <t>7. 일반회계 세출예산개요</t>
    </r>
    <r>
      <rPr>
        <b/>
        <vertAlign val="superscript"/>
        <sz val="14"/>
        <rFont val="맑은 고딕"/>
        <family val="3"/>
        <charset val="129"/>
        <scheme val="major"/>
      </rPr>
      <t>1)</t>
    </r>
    <phoneticPr fontId="35" type="noConversion"/>
  </si>
  <si>
    <t>주 : 1)최종예산액</t>
    <phoneticPr fontId="35" type="noConversion"/>
  </si>
  <si>
    <t>PUBLIC PROPERTIES COMMONLY OWNED BY SI</t>
    <phoneticPr fontId="35" type="noConversion"/>
  </si>
  <si>
    <r>
      <t>12. 시 공유재산</t>
    </r>
    <r>
      <rPr>
        <b/>
        <vertAlign val="superscript"/>
        <sz val="14"/>
        <rFont val="맑은 고딕"/>
        <family val="3"/>
        <charset val="129"/>
        <scheme val="major"/>
      </rPr>
      <t>1)</t>
    </r>
    <r>
      <rPr>
        <b/>
        <sz val="14"/>
        <rFont val="맑은 고딕"/>
        <family val="3"/>
        <charset val="129"/>
        <scheme val="major"/>
      </rPr>
      <t xml:space="preserve">  </t>
    </r>
    <phoneticPr fontId="35" type="noConversion"/>
  </si>
  <si>
    <t>주 : 1)  2010년 자산액 평가방법 변경(공시지가→재산취득가액)</t>
    <phoneticPr fontId="35" type="noConversion"/>
  </si>
  <si>
    <t>자료 : 회계과</t>
    <phoneticPr fontId="35" type="noConversion"/>
  </si>
  <si>
    <t>13. 지방재정자립지표    Local Finance Independence Indicator</t>
    <phoneticPr fontId="35" type="noConversion"/>
  </si>
  <si>
    <r>
      <t>재정자립도</t>
    </r>
    <r>
      <rPr>
        <vertAlign val="superscript"/>
        <sz val="9"/>
        <rFont val="맑은 고딕"/>
        <family val="3"/>
        <charset val="129"/>
        <scheme val="major"/>
      </rPr>
      <t>1)</t>
    </r>
    <r>
      <rPr>
        <sz val="9"/>
        <rFont val="맑은 고딕"/>
        <family val="3"/>
        <charset val="129"/>
        <scheme val="major"/>
      </rPr>
      <t xml:space="preserve">
Financial  Independence</t>
    </r>
    <phoneticPr fontId="35" type="noConversion"/>
  </si>
  <si>
    <r>
      <t>재정자주도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Financial autonomy</t>
    </r>
    <phoneticPr fontId="35" type="noConversion"/>
  </si>
  <si>
    <r>
      <t>기준재정 수요충족도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
(재정력지수)
Financia  ability indices</t>
    </r>
    <phoneticPr fontId="35" type="noConversion"/>
  </si>
  <si>
    <r>
      <t>연    별</t>
    </r>
    <r>
      <rPr>
        <vertAlign val="superscript"/>
        <sz val="9"/>
        <rFont val="맑은 고딕"/>
        <family val="3"/>
        <charset val="129"/>
        <scheme val="major"/>
      </rPr>
      <t>4)</t>
    </r>
    <phoneticPr fontId="35" type="noConversion"/>
  </si>
  <si>
    <t>주 : 1) 재정자립도 = 자체수입(지방세+세외수입)/일반회계 × 100</t>
    <phoneticPr fontId="35" type="noConversion"/>
  </si>
  <si>
    <t xml:space="preserve">     2) 재정자주도 = (자체수입(지방세+세외수입)+자주재원(지방교부세+재정보전금))/일반회계 × 100</t>
    <phoneticPr fontId="35" type="noConversion"/>
  </si>
  <si>
    <t xml:space="preserve">     3) 기준재정 수요충족도(재정력지수) = 기준재정수입액/기준재정수요액 </t>
    <phoneticPr fontId="35" type="noConversion"/>
  </si>
  <si>
    <t>`</t>
    <phoneticPr fontId="35" type="noConversion"/>
  </si>
  <si>
    <t>지  방  채</t>
  </si>
  <si>
    <r>
      <t>보전수입등 내부거래</t>
    </r>
    <r>
      <rPr>
        <vertAlign val="superscript"/>
        <sz val="9"/>
        <color indexed="8"/>
        <rFont val="맑은 고딕"/>
        <family val="3"/>
        <charset val="129"/>
        <scheme val="major"/>
      </rPr>
      <t>1)</t>
    </r>
    <phoneticPr fontId="35" type="noConversion"/>
  </si>
  <si>
    <t>주 : 1) 2014년 보전수입 등 내부거래 추가</t>
  </si>
  <si>
    <t>예탁금 및 
예수금 Contribution</t>
    <phoneticPr fontId="35" type="noConversion"/>
  </si>
  <si>
    <t>전입금 Transferred from</t>
    <phoneticPr fontId="35" type="noConversion"/>
  </si>
  <si>
    <t>내부거래     Internal transaction</t>
    <phoneticPr fontId="35" type="noConversion"/>
  </si>
  <si>
    <t>융자금원금수입 Loan collection</t>
    <phoneticPr fontId="35" type="noConversion"/>
  </si>
  <si>
    <t>전년도이월금 Carry over</t>
    <phoneticPr fontId="35" type="noConversion"/>
  </si>
  <si>
    <t>잉여금 
net surplus</t>
    <phoneticPr fontId="35" type="noConversion"/>
  </si>
  <si>
    <t>보전수입 등       Conservation revenues</t>
    <phoneticPr fontId="35" type="noConversion"/>
  </si>
  <si>
    <t>주 : 1) 최종예산액임.(당초예산에 추가경정예산 등이 포함된 예산)</t>
    <phoneticPr fontId="35" type="noConversion"/>
  </si>
  <si>
    <r>
      <t xml:space="preserve">  임 시 적 세 외 수 입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  Temporary  non-tax  revenues</t>
    </r>
    <phoneticPr fontId="35" type="noConversion"/>
  </si>
  <si>
    <t xml:space="preserve">      세  외  수  입   Non-tax  revenues</t>
    <phoneticPr fontId="35" type="noConversion"/>
  </si>
  <si>
    <t xml:space="preserve">      2) 2014년부터 임시적세외수입에 순세계잉여금, 전입금, 이월금, 예탁금 및 예수금, 융자금수입 항목 삭제</t>
    <phoneticPr fontId="35" type="noConversion"/>
  </si>
  <si>
    <r>
      <t>보전수입 등 및 내부거래</t>
    </r>
    <r>
      <rPr>
        <vertAlign val="superscript"/>
        <sz val="9"/>
        <rFont val="맑은 고딕"/>
        <family val="3"/>
        <charset val="129"/>
        <scheme val="major"/>
      </rPr>
      <t>3)</t>
    </r>
    <r>
      <rPr>
        <sz val="9"/>
        <rFont val="맑은 고딕"/>
        <family val="3"/>
        <charset val="129"/>
        <scheme val="major"/>
      </rPr>
      <t xml:space="preserve">            Conservation revenues and Internal transaction</t>
    </r>
    <phoneticPr fontId="35" type="noConversion"/>
  </si>
  <si>
    <r>
      <t>보전수입 및 등 
내부거래</t>
    </r>
    <r>
      <rPr>
        <vertAlign val="superscript"/>
        <sz val="9"/>
        <rFont val="맑은 고딕"/>
        <family val="3"/>
        <charset val="129"/>
        <scheme val="major"/>
      </rPr>
      <t xml:space="preserve">1)
</t>
    </r>
    <r>
      <rPr>
        <sz val="9"/>
        <rFont val="맑은 고딕"/>
        <family val="3"/>
        <charset val="129"/>
        <scheme val="major"/>
      </rPr>
      <t>Conservation revenues 
and Internal transaction</t>
    </r>
    <phoneticPr fontId="35" type="noConversion"/>
  </si>
  <si>
    <t>Unit : million won</t>
    <phoneticPr fontId="35" type="noConversion"/>
  </si>
  <si>
    <t>Source : Tax Administration Division</t>
    <phoneticPr fontId="105" type="noConversion"/>
  </si>
  <si>
    <t>Source : Tax Administration Division</t>
  </si>
  <si>
    <t>Unit : million won</t>
    <phoneticPr fontId="35" type="noConversion"/>
  </si>
  <si>
    <t>Source : Accounting Division</t>
  </si>
  <si>
    <t>단위 : 천 원</t>
    <phoneticPr fontId="35" type="noConversion"/>
  </si>
  <si>
    <t>Unit : 1,000 won</t>
    <phoneticPr fontId="35" type="noConversion"/>
  </si>
  <si>
    <t>Unit : %</t>
    <phoneticPr fontId="35" type="noConversion"/>
  </si>
  <si>
    <t>Source : Budget Division</t>
    <phoneticPr fontId="106" type="noConversion"/>
  </si>
  <si>
    <r>
      <t>1인당 부담액(원)</t>
    </r>
    <r>
      <rPr>
        <vertAlign val="superscript"/>
        <sz val="9"/>
        <rFont val="맑은 고딕"/>
        <family val="3"/>
        <charset val="129"/>
        <scheme val="major"/>
      </rPr>
      <t>2)</t>
    </r>
    <r>
      <rPr>
        <sz val="9"/>
        <rFont val="맑은 고딕"/>
        <family val="3"/>
        <charset val="129"/>
        <scheme val="major"/>
      </rPr>
      <t xml:space="preserve">
Tax Burden per capita(won)</t>
    </r>
    <phoneticPr fontId="35" type="noConversion"/>
  </si>
  <si>
    <t xml:space="preserve">      2) 결산기준</t>
    <phoneticPr fontId="35" type="noConversion"/>
  </si>
  <si>
    <t>건  물(천㎡)</t>
    <phoneticPr fontId="35" type="noConversion"/>
  </si>
  <si>
    <t>-</t>
    <phoneticPr fontId="35" type="noConversion"/>
  </si>
  <si>
    <t>자동차세
Auto mobile</t>
    <phoneticPr fontId="35" type="noConversion"/>
  </si>
  <si>
    <t>지역자원시설세
Regional resource facility</t>
    <phoneticPr fontId="35" type="noConversion"/>
  </si>
  <si>
    <t>도시계획세
City planing</t>
    <phoneticPr fontId="35" type="noConversion"/>
  </si>
  <si>
    <t>-</t>
    <phoneticPr fontId="35" type="noConversion"/>
  </si>
  <si>
    <t xml:space="preserve">        2015년 세외수입 및 보전수입등 내부거래에 세부 세항목 추가 </t>
  </si>
  <si>
    <t xml:space="preserve">          ※*(  )은 2014년 세입과목 개편 후 기준(잉여금, 이월액, 예탁금, 예수금 등 미 포함)</t>
  </si>
  <si>
    <t>기타수입
Other income</t>
    <phoneticPr fontId="35" type="noConversion"/>
  </si>
  <si>
    <t>과징금및 과태료 등(Fines and penalties etc)</t>
    <phoneticPr fontId="35" type="noConversion"/>
  </si>
  <si>
    <t xml:space="preserve">          2014년부터 임시적세외수입에 과징금 및 과태료 등 세항목 추가</t>
    <phoneticPr fontId="35" type="noConversion"/>
  </si>
  <si>
    <t xml:space="preserve">      3) 2015년부터 보전수입 등 및 내부거래 항목 추가</t>
    <phoneticPr fontId="35" type="noConversion"/>
  </si>
  <si>
    <t>-</t>
    <phoneticPr fontId="35" type="noConversion"/>
  </si>
  <si>
    <t>-</t>
    <phoneticPr fontId="35" type="noConversion"/>
  </si>
  <si>
    <t>자료 : 기획예산과, 경기통계연보</t>
  </si>
  <si>
    <t>7) 2015년 직접세에 자녀장려금 추가</t>
    <phoneticPr fontId="35" type="noConversion"/>
  </si>
  <si>
    <t>3. 지방세 징수</t>
    <phoneticPr fontId="35" type="noConversion"/>
  </si>
  <si>
    <t>Real rights</t>
    <phoneticPr fontId="35" type="noConversion"/>
  </si>
  <si>
    <r>
      <t>자녀장려금</t>
    </r>
    <r>
      <rPr>
        <sz val="6"/>
        <color theme="1"/>
        <rFont val="맑은 고딕"/>
        <family val="3"/>
        <charset val="129"/>
        <scheme val="major"/>
      </rPr>
      <t>7)</t>
    </r>
    <r>
      <rPr>
        <sz val="9"/>
        <color theme="1"/>
        <rFont val="맑은 고딕"/>
        <family val="3"/>
        <charset val="129"/>
        <scheme val="major"/>
      </rPr>
      <t xml:space="preserve">
Child
Tax Credit</t>
    </r>
    <phoneticPr fontId="35" type="noConversion"/>
  </si>
  <si>
    <t>-</t>
    <phoneticPr fontId="35" type="noConversion"/>
  </si>
  <si>
    <t>-</t>
    <phoneticPr fontId="35" type="noConversion"/>
  </si>
  <si>
    <t>46.9(38.3)</t>
  </si>
  <si>
    <t>69.1(60.6)</t>
  </si>
  <si>
    <t xml:space="preserve">     4) 기준일 : 2016.1.1</t>
    <phoneticPr fontId="35" type="noConversion"/>
  </si>
  <si>
    <t>-</t>
    <phoneticPr fontId="35" type="noConversion"/>
  </si>
  <si>
    <t>등 록 면 허 세
Registration license</t>
    <phoneticPr fontId="35" type="noConversion"/>
  </si>
  <si>
    <t>자료 : 회계과, 경기통계일보</t>
    <phoneticPr fontId="35" type="noConversion"/>
  </si>
  <si>
    <t>-</t>
    <phoneticPr fontId="35" type="noConversion"/>
  </si>
  <si>
    <t xml:space="preserve">6-1.  일반회계 세입결산                                     </t>
    <phoneticPr fontId="41" type="noConversion"/>
  </si>
  <si>
    <t>Settled Expenditure of General Accounts by Si, Gun</t>
    <phoneticPr fontId="114" type="noConversion"/>
  </si>
  <si>
    <t>Unit : Million won</t>
  </si>
  <si>
    <t>합  계</t>
    <phoneticPr fontId="106" type="noConversion"/>
  </si>
  <si>
    <t>일반공공행정</t>
    <phoneticPr fontId="106" type="noConversion"/>
  </si>
  <si>
    <t xml:space="preserve">공공질서 </t>
    <phoneticPr fontId="106" type="noConversion"/>
  </si>
  <si>
    <t>교육</t>
    <phoneticPr fontId="106" type="noConversion"/>
  </si>
  <si>
    <t>문화및관광</t>
    <phoneticPr fontId="106" type="noConversion"/>
  </si>
  <si>
    <t>환경보호</t>
    <phoneticPr fontId="106" type="noConversion"/>
  </si>
  <si>
    <t xml:space="preserve">사회복지 </t>
    <phoneticPr fontId="106" type="noConversion"/>
  </si>
  <si>
    <t xml:space="preserve">보건 </t>
    <phoneticPr fontId="106" type="noConversion"/>
  </si>
  <si>
    <t>농림해양수산</t>
    <phoneticPr fontId="106" type="noConversion"/>
  </si>
  <si>
    <t>산업, 중소기업</t>
    <phoneticPr fontId="106" type="noConversion"/>
  </si>
  <si>
    <t>수송 및 교틍</t>
    <phoneticPr fontId="106" type="noConversion"/>
  </si>
  <si>
    <t xml:space="preserve">국토 및 </t>
    <phoneticPr fontId="106" type="noConversion"/>
  </si>
  <si>
    <t>과학기술</t>
    <phoneticPr fontId="106" type="noConversion"/>
  </si>
  <si>
    <t>예비비</t>
    <phoneticPr fontId="106" type="noConversion"/>
  </si>
  <si>
    <t xml:space="preserve">기타 </t>
    <phoneticPr fontId="106" type="noConversion"/>
  </si>
  <si>
    <t>연    별</t>
    <phoneticPr fontId="114" type="noConversion"/>
  </si>
  <si>
    <t>및 안전</t>
    <phoneticPr fontId="106" type="noConversion"/>
  </si>
  <si>
    <t xml:space="preserve">Agriculture, </t>
    <phoneticPr fontId="106" type="noConversion"/>
  </si>
  <si>
    <t>지역개발</t>
    <phoneticPr fontId="106" type="noConversion"/>
  </si>
  <si>
    <t>General public</t>
    <phoneticPr fontId="106" type="noConversion"/>
  </si>
  <si>
    <t>Public Order,</t>
    <phoneticPr fontId="106" type="noConversion"/>
  </si>
  <si>
    <t>Culture,</t>
    <phoneticPr fontId="106" type="noConversion"/>
  </si>
  <si>
    <t>Protection of</t>
    <phoneticPr fontId="106" type="noConversion"/>
  </si>
  <si>
    <t>Social</t>
    <phoneticPr fontId="106" type="noConversion"/>
  </si>
  <si>
    <t>Forestry</t>
    <phoneticPr fontId="106" type="noConversion"/>
  </si>
  <si>
    <t>Industry, Small and</t>
    <phoneticPr fontId="106" type="noConversion"/>
  </si>
  <si>
    <t>Transportation,</t>
    <phoneticPr fontId="106" type="noConversion"/>
  </si>
  <si>
    <t>Country, Region</t>
    <phoneticPr fontId="106" type="noConversion"/>
  </si>
  <si>
    <t>Science</t>
    <phoneticPr fontId="106" type="noConversion"/>
  </si>
  <si>
    <t>Total</t>
  </si>
  <si>
    <t xml:space="preserve"> Administration</t>
    <phoneticPr fontId="106" type="noConversion"/>
  </si>
  <si>
    <t xml:space="preserve"> Safety</t>
    <phoneticPr fontId="106" type="noConversion"/>
  </si>
  <si>
    <t>Education</t>
    <phoneticPr fontId="106" type="noConversion"/>
  </si>
  <si>
    <t xml:space="preserve"> Tourism</t>
    <phoneticPr fontId="106" type="noConversion"/>
  </si>
  <si>
    <t xml:space="preserve"> Environment</t>
    <phoneticPr fontId="106" type="noConversion"/>
  </si>
  <si>
    <t xml:space="preserve"> Welfare</t>
    <phoneticPr fontId="106" type="noConversion"/>
  </si>
  <si>
    <t>Health</t>
    <phoneticPr fontId="106" type="noConversion"/>
  </si>
  <si>
    <t>Ocean,Marine</t>
    <phoneticPr fontId="106" type="noConversion"/>
  </si>
  <si>
    <t>medium enterproses</t>
    <phoneticPr fontId="106" type="noConversion"/>
  </si>
  <si>
    <t>Traffic</t>
    <phoneticPr fontId="106" type="noConversion"/>
  </si>
  <si>
    <t>Development</t>
    <phoneticPr fontId="106" type="noConversion"/>
  </si>
  <si>
    <t xml:space="preserve"> Technology</t>
    <phoneticPr fontId="106" type="noConversion"/>
  </si>
  <si>
    <t>Contingency</t>
    <phoneticPr fontId="106" type="noConversion"/>
  </si>
  <si>
    <t>Other</t>
    <phoneticPr fontId="106" type="noConversion"/>
  </si>
  <si>
    <t>2012</t>
  </si>
  <si>
    <t>2013</t>
  </si>
  <si>
    <t>2014</t>
  </si>
  <si>
    <t>2015</t>
  </si>
  <si>
    <t>-</t>
    <phoneticPr fontId="114" type="noConversion"/>
  </si>
  <si>
    <t>주 : 1) 2013.9.23 여주군이 시로 승격</t>
    <phoneticPr fontId="114" type="noConversion"/>
  </si>
  <si>
    <t>자료 : 시군</t>
    <phoneticPr fontId="116" type="noConversion"/>
  </si>
  <si>
    <t>Year</t>
    <phoneticPr fontId="105" type="noConversion"/>
  </si>
  <si>
    <t>8-1. 일반회계 세출결산(결산액)</t>
    <phoneticPr fontId="106" type="noConversion"/>
  </si>
  <si>
    <t>-</t>
    <phoneticPr fontId="35" type="noConversion"/>
  </si>
  <si>
    <t>-</t>
    <phoneticPr fontId="35" type="noConversion"/>
  </si>
  <si>
    <t>예치금회수</t>
    <phoneticPr fontId="1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</si>
</sst>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_-;\-* #,##0_-;_-* &quot;-&quot;_-;_-@_-"/>
    <numFmt numFmtId="43" formatCode="_-* #,##0.00_-;\-* #,##0.00_-;_-* &quot;-&quot;??_-;_-@_-"/>
    <numFmt numFmtId="176" formatCode="&quot;$&quot;#,##0_);[Red]\(&quot;$&quot;#,##0\)"/>
    <numFmt numFmtId="177" formatCode="&quot;$&quot;#,##0.00_);[Red]\(&quot;$&quot;#,##0.00\)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_ &quot;₩&quot;* #,##0_ ;_ &quot;₩&quot;* \-#,##0_ ;_ &quot;₩&quot;* &quot;-&quot;_ ;_ @_ "/>
    <numFmt numFmtId="181" formatCode="_ &quot;₩&quot;* #,##0.00_ ;_ &quot;₩&quot;* \-#,##0.00_ ;_ &quot;₩&quot;* &quot;-&quot;??_ ;_ @_ "/>
    <numFmt numFmtId="182" formatCode="_ * #,##0.00_ ;_ * \-#,##0.00_ ;_ * &quot;-&quot;??_ ;_ @_ "/>
    <numFmt numFmtId="183" formatCode="#,##0.0"/>
    <numFmt numFmtId="184" formatCode="#,##0_);[Red]\(#,##0\)"/>
    <numFmt numFmtId="185" formatCode="_ * #,##0_ ;_ * \-#,##0_ ;_ * &quot;-&quot;_ ;_ @_ "/>
    <numFmt numFmtId="186" formatCode="&quot;₩&quot;#,##0.00;[Red]&quot;₩&quot;\-#,##0.00"/>
    <numFmt numFmtId="187" formatCode="&quot;₩&quot;#,##0;[Red]&quot;₩&quot;\-#,##0"/>
    <numFmt numFmtId="188" formatCode="#,##0;[Red]&quot;-&quot;#,##0"/>
    <numFmt numFmtId="189" formatCode="#,##0.00;[Red]&quot;-&quot;#,##0.00"/>
    <numFmt numFmtId="190" formatCode="_(* #,##0.00_);_(* \(#,##0.00\);_(* &quot;-&quot;??_);_(@_)"/>
    <numFmt numFmtId="191" formatCode="#,##0_ "/>
    <numFmt numFmtId="192" formatCode="0.0_ "/>
    <numFmt numFmtId="193" formatCode="#,##0.0_);[Red]\(#,##0.0\)"/>
    <numFmt numFmtId="194" formatCode="0_);[Red]\(0\)"/>
    <numFmt numFmtId="195" formatCode="#,##0.00_);[Red]\(#,##0.00\)"/>
    <numFmt numFmtId="196" formatCode="_-* #,##0;\-* #,##0;* &quot;-&quot;;@"/>
    <numFmt numFmtId="197" formatCode="_-* #,##0_-;\-* #,##0_-;_-* \-_-;_-@_-"/>
    <numFmt numFmtId="198" formatCode="#,##0.0_ "/>
    <numFmt numFmtId="199" formatCode="0.00_ "/>
    <numFmt numFmtId="200" formatCode="_-* #,##0.0_-;\-* #,##0.0_-;_-* &quot;-&quot;_-;_-@_-"/>
    <numFmt numFmtId="201" formatCode="_-* #,##0.00_-;\-* #,##0.00_-;_-* &quot;-&quot;_-;_-@_-"/>
    <numFmt numFmtId="202" formatCode="_-&quot;₩&quot;* #,##0_-;&quot;₩&quot;&quot;₩&quot;&quot;₩&quot;&quot;₩&quot;&quot;₩&quot;&quot;₩&quot;&quot;₩&quot;&quot;₩&quot;&quot;₩&quot;\-&quot;₩&quot;* #,##0_-;_-&quot;₩&quot;* &quot;-&quot;_-;_-@_-"/>
    <numFmt numFmtId="203" formatCode="\$#.00"/>
    <numFmt numFmtId="204" formatCode="_ * #,##0.00_ ;_ * &quot;₩&quot;&quot;₩&quot;&quot;₩&quot;&quot;₩&quot;&quot;₩&quot;&quot;₩&quot;&quot;₩&quot;&quot;₩&quot;&quot;₩&quot;\-#,##0.00_ ;_ * &quot;-&quot;??_ ;_ @_ "/>
    <numFmt numFmtId="205" formatCode="&quot;₩&quot;&quot;₩&quot;&quot;₩&quot;&quot;₩&quot;&quot;₩&quot;&quot;₩&quot;&quot;₩&quot;&quot;₩&quot;&quot;₩&quot;\$#,##0_);[Red]&quot;₩&quot;&quot;₩&quot;&quot;₩&quot;&quot;₩&quot;&quot;₩&quot;&quot;₩&quot;&quot;₩&quot;&quot;₩&quot;&quot;₩&quot;\(&quot;₩&quot;&quot;₩&quot;&quot;₩&quot;&quot;₩&quot;&quot;₩&quot;&quot;₩&quot;&quot;₩&quot;&quot;₩&quot;&quot;₩&quot;\$#,##0&quot;₩&quot;&quot;₩&quot;&quot;₩&quot;&quot;₩&quot;&quot;₩&quot;&quot;₩&quot;&quot;₩&quot;&quot;₩&quot;&quot;₩&quot;\)"/>
    <numFmt numFmtId="206" formatCode="#,"/>
    <numFmt numFmtId="207" formatCode="%#.00"/>
    <numFmt numFmtId="208" formatCode="0%_);\(0%\)"/>
    <numFmt numFmtId="209" formatCode=";;;"/>
    <numFmt numFmtId="210" formatCode="&quot;₩&quot;#,##0;&quot;₩&quot;&quot;₩&quot;&quot;₩&quot;&quot;₩&quot;\-#,##0"/>
    <numFmt numFmtId="211" formatCode="&quot;₩&quot;#,##0;[Red]&quot;₩&quot;&quot;₩&quot;&quot;₩&quot;&quot;₩&quot;\-#,##0"/>
    <numFmt numFmtId="212" formatCode="_-* #,##0.00_-;&quot;₩&quot;&quot;₩&quot;\-* #,##0.00_-;_-* &quot;-&quot;??_-;_-@_-"/>
    <numFmt numFmtId="213" formatCode="_-&quot;₩&quot;* #,##0.00_-;&quot;₩&quot;&quot;₩&quot;\-&quot;₩&quot;* #,##0.00_-;_-&quot;₩&quot;* &quot;-&quot;??_-;_-@_-"/>
    <numFmt numFmtId="214" formatCode="&quot;₩&quot;#,##0.00;&quot;₩&quot;&quot;₩&quot;&quot;₩&quot;&quot;₩&quot;\-#,##0.00"/>
    <numFmt numFmtId="215" formatCode="#,##0.00_ "/>
    <numFmt numFmtId="216" formatCode="#,##0;\-#,##0;&quot;-&quot;;@"/>
    <numFmt numFmtId="217" formatCode="#,###,,"/>
  </numFmts>
  <fonts count="118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1"/>
      <name val="돋움"/>
      <family val="3"/>
      <charset val="129"/>
    </font>
    <font>
      <sz val="12"/>
      <name val="¸íÁ¶"/>
      <family val="3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2"/>
      <name val="¸iA¶"/>
      <family val="3"/>
      <charset val="129"/>
    </font>
    <font>
      <sz val="11"/>
      <name val="µ¸¿ò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Geneva"/>
      <family val="2"/>
    </font>
    <font>
      <sz val="11"/>
      <name val="μ¸¿o"/>
      <family val="3"/>
      <charset val="129"/>
    </font>
    <font>
      <sz val="12"/>
      <name val="±¼¸²A¼"/>
      <family val="3"/>
      <charset val="129"/>
    </font>
    <font>
      <sz val="12"/>
      <name val="±¼¸²Ã¼"/>
      <family val="3"/>
      <charset val="129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color indexed="8"/>
      <name val="Arial"/>
      <family val="2"/>
    </font>
    <font>
      <sz val="8"/>
      <name val="맑은 고딕"/>
      <family val="2"/>
      <charset val="129"/>
      <scheme val="minor"/>
    </font>
    <font>
      <sz val="11"/>
      <name val="돋움체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HY중고딕"/>
      <family val="1"/>
      <charset val="129"/>
    </font>
    <font>
      <sz val="11"/>
      <name val="바탕체"/>
      <family val="1"/>
      <charset val="129"/>
    </font>
    <font>
      <sz val="9"/>
      <name val="굴림"/>
      <family val="3"/>
      <charset val="129"/>
    </font>
    <font>
      <sz val="9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indexed="12"/>
      <name val="맑은 고딕"/>
      <family val="3"/>
      <charset val="129"/>
      <scheme val="major"/>
    </font>
    <font>
      <sz val="11"/>
      <color indexed="8"/>
      <name val="맑은 고딕"/>
      <family val="2"/>
      <scheme val="minor"/>
    </font>
    <font>
      <sz val="11"/>
      <name val="맑은 고딕"/>
      <family val="3"/>
      <charset val="129"/>
      <scheme val="major"/>
    </font>
    <font>
      <vertAlign val="superscript"/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indexed="12"/>
      <name val="맑은 고딕"/>
      <family val="3"/>
      <charset val="129"/>
      <scheme val="major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9"/>
      <color indexed="10"/>
      <name val="맑은 고딕"/>
      <family val="3"/>
      <charset val="129"/>
      <scheme val="major"/>
    </font>
    <font>
      <sz val="9"/>
      <name val="돋움"/>
      <family val="3"/>
      <charset val="129"/>
    </font>
    <font>
      <b/>
      <sz val="10"/>
      <name val="MS Sans Serif"/>
      <family val="2"/>
    </font>
    <font>
      <b/>
      <sz val="10"/>
      <name val="Helv"/>
      <family val="2"/>
    </font>
    <font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0"/>
      <name val="Arial"/>
      <family val="2"/>
    </font>
    <font>
      <b/>
      <sz val="11"/>
      <name val="Helv"/>
      <family val="2"/>
    </font>
    <font>
      <b/>
      <sz val="10"/>
      <color indexed="10"/>
      <name val="Arial"/>
      <family val="2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0"/>
      <name val="바탕"/>
      <family val="1"/>
      <charset val="129"/>
    </font>
    <font>
      <b/>
      <sz val="1"/>
      <color indexed="8"/>
      <name val="Courier"/>
      <family val="3"/>
    </font>
    <font>
      <sz val="11"/>
      <name val="굴림체"/>
      <family val="3"/>
      <charset val="129"/>
    </font>
    <font>
      <sz val="10"/>
      <name val="MS Sans Serif"/>
      <family val="2"/>
    </font>
    <font>
      <u/>
      <sz val="11"/>
      <color indexed="36"/>
      <name val="바탕체"/>
      <family val="1"/>
      <charset val="129"/>
    </font>
    <font>
      <sz val="14"/>
      <name val="뼻뮝"/>
      <family val="1"/>
      <charset val="129"/>
    </font>
    <font>
      <sz val="14"/>
      <name val="돋움"/>
      <family val="3"/>
      <charset val="129"/>
    </font>
    <font>
      <b/>
      <sz val="12"/>
      <color indexed="16"/>
      <name val="굴림체"/>
      <family val="3"/>
      <charset val="129"/>
    </font>
    <font>
      <sz val="1"/>
      <color indexed="8"/>
      <name val="맑은 고딕"/>
      <family val="3"/>
      <charset val="129"/>
    </font>
    <font>
      <sz val="1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vertAlign val="superscript"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inor"/>
    </font>
    <font>
      <vertAlign val="superscript"/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inor"/>
    </font>
    <font>
      <b/>
      <sz val="9"/>
      <name val="바탕체"/>
      <family val="1"/>
      <charset val="129"/>
    </font>
    <font>
      <b/>
      <sz val="14"/>
      <name val="바탕체"/>
      <family val="1"/>
      <charset val="129"/>
    </font>
    <font>
      <b/>
      <sz val="9"/>
      <color theme="1" tint="0.1499984740745262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ajor"/>
    </font>
    <font>
      <sz val="9"/>
      <color theme="1" tint="0.1499984740745262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9"/>
      <name val="Times New Roman"/>
      <family val="1"/>
    </font>
    <font>
      <b/>
      <sz val="8"/>
      <name val="맑은 고딕"/>
      <family val="3"/>
      <charset val="129"/>
      <scheme val="minor"/>
    </font>
    <font>
      <sz val="8"/>
      <name val="바탕"/>
      <family val="1"/>
      <charset val="129"/>
    </font>
    <font>
      <b/>
      <sz val="16"/>
      <name val="돋움"/>
      <family val="3"/>
      <charset val="129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870">
    <xf numFmtId="0" fontId="0" fillId="0" borderId="0">
      <alignment vertical="center"/>
    </xf>
    <xf numFmtId="0" fontId="1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86" fontId="3" fillId="0" borderId="0" applyFont="0" applyFill="0" applyBorder="0" applyAlignment="0" applyProtection="0"/>
    <xf numFmtId="186" fontId="6" fillId="0" borderId="0" applyFont="0" applyFill="0" applyBorder="0" applyAlignment="0" applyProtection="0"/>
    <xf numFmtId="180" fontId="7" fillId="0" borderId="0" applyFont="0" applyFill="0" applyBorder="0" applyAlignment="0" applyProtection="0"/>
    <xf numFmtId="186" fontId="6" fillId="0" borderId="0" applyFont="0" applyFill="0" applyBorder="0" applyAlignment="0" applyProtection="0"/>
    <xf numFmtId="180" fontId="7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186" fontId="8" fillId="0" borderId="0" applyFont="0" applyFill="0" applyBorder="0" applyAlignment="0" applyProtection="0"/>
    <xf numFmtId="186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6" fillId="0" borderId="0" applyFont="0" applyFill="0" applyBorder="0" applyAlignment="0" applyProtection="0"/>
    <xf numFmtId="181" fontId="7" fillId="0" borderId="0" applyFont="0" applyFill="0" applyBorder="0" applyAlignment="0" applyProtection="0"/>
    <xf numFmtId="187" fontId="6" fillId="0" borderId="0" applyFont="0" applyFill="0" applyBorder="0" applyAlignment="0" applyProtection="0"/>
    <xf numFmtId="181" fontId="7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181" fontId="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6" fillId="0" borderId="0" applyFont="0" applyFill="0" applyBorder="0" applyAlignment="0" applyProtection="0"/>
    <xf numFmtId="185" fontId="7" fillId="0" borderId="0" applyFont="0" applyFill="0" applyBorder="0" applyAlignment="0" applyProtection="0"/>
    <xf numFmtId="188" fontId="6" fillId="0" borderId="0" applyFont="0" applyFill="0" applyBorder="0" applyAlignment="0" applyProtection="0"/>
    <xf numFmtId="185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6" fillId="0" borderId="0" applyFont="0" applyFill="0" applyBorder="0" applyAlignment="0" applyProtection="0"/>
    <xf numFmtId="182" fontId="7" fillId="0" borderId="0" applyFont="0" applyFill="0" applyBorder="0" applyAlignment="0" applyProtection="0"/>
    <xf numFmtId="189" fontId="6" fillId="0" borderId="0" applyFont="0" applyFill="0" applyBorder="0" applyAlignment="0" applyProtection="0"/>
    <xf numFmtId="182" fontId="7" fillId="0" borderId="0" applyFont="0" applyFill="0" applyBorder="0" applyAlignment="0" applyProtection="0"/>
    <xf numFmtId="40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/>
    <xf numFmtId="0" fontId="3" fillId="0" borderId="0"/>
    <xf numFmtId="0" fontId="6" fillId="0" borderId="0"/>
    <xf numFmtId="0" fontId="7" fillId="0" borderId="0"/>
    <xf numFmtId="0" fontId="6" fillId="0" borderId="0"/>
    <xf numFmtId="0" fontId="9" fillId="0" borderId="0"/>
    <xf numFmtId="0" fontId="11" fillId="0" borderId="0"/>
    <xf numFmtId="0" fontId="7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7" fillId="0" borderId="0"/>
    <xf numFmtId="0" fontId="12" fillId="0" borderId="0"/>
    <xf numFmtId="0" fontId="13" fillId="0" borderId="0"/>
    <xf numFmtId="0" fontId="10" fillId="0" borderId="0"/>
    <xf numFmtId="0" fontId="10" fillId="0" borderId="0"/>
    <xf numFmtId="0" fontId="12" fillId="0" borderId="0"/>
    <xf numFmtId="0" fontId="13" fillId="0" borderId="0"/>
    <xf numFmtId="0" fontId="8" fillId="0" borderId="0"/>
    <xf numFmtId="0" fontId="9" fillId="0" borderId="0"/>
    <xf numFmtId="185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4" fillId="0" borderId="0" applyFill="0" applyBorder="0" applyAlignment="0" applyProtection="0"/>
    <xf numFmtId="2" fontId="14" fillId="0" borderId="0" applyFill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" fillId="0" borderId="0"/>
    <xf numFmtId="0" fontId="14" fillId="0" borderId="3" applyNumberFormat="0" applyFill="0" applyAlignment="0" applyProtection="0"/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4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" fillId="21" borderId="5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0" borderId="0"/>
    <xf numFmtId="0" fontId="23" fillId="0" borderId="0" applyNumberFormat="0" applyFill="0" applyBorder="0" applyAlignment="0" applyProtection="0">
      <alignment vertical="center"/>
    </xf>
    <xf numFmtId="0" fontId="24" fillId="23" borderId="6" applyNumberFormat="0" applyAlignment="0" applyProtection="0">
      <alignment vertical="center"/>
    </xf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90" fontId="34" fillId="0" borderId="0"/>
    <xf numFmtId="0" fontId="4" fillId="0" borderId="0"/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0" borderId="12" applyNumberFormat="0" applyAlignment="0" applyProtection="0">
      <alignment vertical="center"/>
    </xf>
    <xf numFmtId="0" fontId="2" fillId="0" borderId="0"/>
    <xf numFmtId="0" fontId="1" fillId="0" borderId="0" applyProtection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4" fillId="0" borderId="0"/>
    <xf numFmtId="0" fontId="38" fillId="0" borderId="0">
      <alignment vertical="center"/>
    </xf>
    <xf numFmtId="0" fontId="38" fillId="0" borderId="0">
      <alignment vertical="center"/>
    </xf>
    <xf numFmtId="0" fontId="37" fillId="0" borderId="0"/>
    <xf numFmtId="9" fontId="2" fillId="0" borderId="0" applyFont="0" applyFill="0" applyBorder="0" applyAlignment="0" applyProtection="0"/>
    <xf numFmtId="0" fontId="57" fillId="0" borderId="0">
      <alignment vertical="center"/>
    </xf>
    <xf numFmtId="0" fontId="62" fillId="15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0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3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2" fillId="0" borderId="0"/>
    <xf numFmtId="0" fontId="62" fillId="32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29" borderId="50" applyNumberFormat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17" fillId="31" borderId="54" applyNumberFormat="0" applyFont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30" borderId="53" applyNumberFormat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9" fillId="0" borderId="52" applyNumberFormat="0" applyFill="0" applyAlignment="0" applyProtection="0">
      <alignment vertical="center"/>
    </xf>
    <xf numFmtId="0" fontId="53" fillId="0" borderId="55" applyNumberFormat="0" applyFill="0" applyAlignment="0" applyProtection="0">
      <alignment vertical="center"/>
    </xf>
    <xf numFmtId="0" fontId="70" fillId="28" borderId="50" applyNumberFormat="0" applyAlignment="0" applyProtection="0">
      <alignment vertical="center"/>
    </xf>
    <xf numFmtId="0" fontId="71" fillId="0" borderId="47" applyNumberFormat="0" applyFill="0" applyAlignment="0" applyProtection="0">
      <alignment vertical="center"/>
    </xf>
    <xf numFmtId="0" fontId="72" fillId="0" borderId="48" applyNumberFormat="0" applyFill="0" applyAlignment="0" applyProtection="0">
      <alignment vertical="center"/>
    </xf>
    <xf numFmtId="0" fontId="73" fillId="0" borderId="49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6" fillId="29" borderId="51" applyNumberForma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38" fillId="0" borderId="0">
      <alignment vertical="center"/>
    </xf>
    <xf numFmtId="0" fontId="1" fillId="0" borderId="0"/>
    <xf numFmtId="0" fontId="38" fillId="0" borderId="0">
      <alignment vertical="center"/>
    </xf>
    <xf numFmtId="197" fontId="1" fillId="0" borderId="0" applyBorder="0" applyProtection="0"/>
    <xf numFmtId="0" fontId="2" fillId="0" borderId="0"/>
    <xf numFmtId="0" fontId="17" fillId="21" borderId="5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34" fillId="0" borderId="0"/>
    <xf numFmtId="0" fontId="2" fillId="0" borderId="0"/>
    <xf numFmtId="0" fontId="17" fillId="0" borderId="0">
      <alignment vertical="center"/>
    </xf>
    <xf numFmtId="0" fontId="1" fillId="0" borderId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8" fillId="0" borderId="0">
      <alignment vertical="center"/>
    </xf>
    <xf numFmtId="0" fontId="2" fillId="0" borderId="0"/>
    <xf numFmtId="0" fontId="36" fillId="0" borderId="0"/>
    <xf numFmtId="0" fontId="36" fillId="0" borderId="0"/>
    <xf numFmtId="0" fontId="80" fillId="0" borderId="0" applyNumberFormat="0" applyFill="0" applyBorder="0" applyAlignment="0" applyProtection="0"/>
    <xf numFmtId="0" fontId="1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1" fillId="0" borderId="0"/>
    <xf numFmtId="4" fontId="82" fillId="0" borderId="0">
      <protection locked="0"/>
    </xf>
    <xf numFmtId="202" fontId="2" fillId="0" borderId="0"/>
    <xf numFmtId="203" fontId="82" fillId="0" borderId="0">
      <protection locked="0"/>
    </xf>
    <xf numFmtId="204" fontId="2" fillId="0" borderId="0"/>
    <xf numFmtId="0" fontId="14" fillId="0" borderId="0" applyProtection="0"/>
    <xf numFmtId="205" fontId="2" fillId="0" borderId="0"/>
    <xf numFmtId="0" fontId="79" fillId="0" borderId="0" applyFont="0" applyFill="0" applyBorder="0" applyAlignment="0" applyProtection="0"/>
    <xf numFmtId="2" fontId="14" fillId="0" borderId="0" applyProtection="0"/>
    <xf numFmtId="38" fontId="83" fillId="50" borderId="0" applyNumberFormat="0" applyBorder="0" applyAlignment="0" applyProtection="0"/>
    <xf numFmtId="0" fontId="84" fillId="0" borderId="0">
      <alignment horizontal="left"/>
    </xf>
    <xf numFmtId="14" fontId="85" fillId="51" borderId="33">
      <alignment horizontal="center" vertical="center" wrapText="1"/>
    </xf>
    <xf numFmtId="0" fontId="16" fillId="0" borderId="0" applyProtection="0"/>
    <xf numFmtId="0" fontId="15" fillId="0" borderId="0" applyProtection="0"/>
    <xf numFmtId="10" fontId="83" fillId="50" borderId="24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6" fillId="0" borderId="33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06" fontId="2" fillId="0" borderId="0"/>
    <xf numFmtId="0" fontId="1" fillId="0" borderId="0"/>
    <xf numFmtId="207" fontId="82" fillId="0" borderId="0">
      <protection locked="0"/>
    </xf>
    <xf numFmtId="208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207" fontId="82" fillId="0" borderId="0">
      <protection locked="0"/>
    </xf>
    <xf numFmtId="0" fontId="86" fillId="0" borderId="0"/>
    <xf numFmtId="0" fontId="87" fillId="0" borderId="0" applyFill="0" applyBorder="0" applyProtection="0">
      <alignment horizontal="left" vertical="top"/>
    </xf>
    <xf numFmtId="0" fontId="88" fillId="0" borderId="0" applyFill="0" applyBorder="0" applyProtection="0">
      <alignment horizontal="centerContinuous" vertical="center"/>
    </xf>
    <xf numFmtId="0" fontId="89" fillId="50" borderId="0" applyFill="0" applyBorder="0" applyProtection="0">
      <alignment horizontal="center" vertical="center"/>
    </xf>
    <xf numFmtId="0" fontId="14" fillId="0" borderId="3" applyProtection="0"/>
    <xf numFmtId="209" fontId="90" fillId="0" borderId="0" applyFont="0" applyFill="0" applyBorder="0" applyAlignment="0" applyProtection="0">
      <alignment horizontal="right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38" fontId="89" fillId="0" borderId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20" borderId="4" applyNumberFormat="0" applyAlignment="0" applyProtection="0">
      <alignment vertical="center"/>
    </xf>
    <xf numFmtId="0" fontId="17" fillId="20" borderId="4" applyNumberFormat="0" applyAlignment="0" applyProtection="0">
      <alignment vertical="center"/>
    </xf>
    <xf numFmtId="210" fontId="1" fillId="0" borderId="0">
      <protection locked="0"/>
    </xf>
    <xf numFmtId="0" fontId="91" fillId="0" borderId="0">
      <protection locked="0"/>
    </xf>
    <xf numFmtId="0" fontId="91" fillId="0" borderId="0">
      <protection locked="0"/>
    </xf>
    <xf numFmtId="38" fontId="92" fillId="0" borderId="0"/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2" fillId="0" borderId="0">
      <protection locked="0"/>
    </xf>
    <xf numFmtId="0" fontId="82" fillId="0" borderId="0">
      <protection locked="0"/>
    </xf>
    <xf numFmtId="3" fontId="93" fillId="0" borderId="59">
      <alignment horizontal="center"/>
    </xf>
    <xf numFmtId="0" fontId="82" fillId="0" borderId="0">
      <protection locked="0"/>
    </xf>
    <xf numFmtId="0" fontId="82" fillId="0" borderId="0">
      <protection locked="0"/>
    </xf>
    <xf numFmtId="0" fontId="94" fillId="0" borderId="0" applyNumberFormat="0" applyFill="0" applyBorder="0" applyAlignment="0" applyProtection="0">
      <alignment vertical="top"/>
      <protection locked="0"/>
    </xf>
    <xf numFmtId="40" fontId="95" fillId="0" borderId="0" applyFont="0" applyFill="0" applyBorder="0" applyAlignment="0" applyProtection="0"/>
    <xf numFmtId="38" fontId="95" fillId="0" borderId="0" applyFont="0" applyFill="0" applyBorder="0" applyAlignment="0" applyProtection="0"/>
    <xf numFmtId="0" fontId="17" fillId="21" borderId="5" applyNumberFormat="0" applyFont="0" applyAlignment="0" applyProtection="0">
      <alignment vertical="center"/>
    </xf>
    <xf numFmtId="0" fontId="95" fillId="0" borderId="0" applyFont="0" applyFill="0" applyBorder="0" applyAlignment="0" applyProtection="0"/>
    <xf numFmtId="0" fontId="95" fillId="0" borderId="0" applyFont="0" applyFill="0" applyBorder="0" applyAlignment="0" applyProtection="0"/>
    <xf numFmtId="9" fontId="92" fillId="50" borderId="0" applyFill="0" applyBorder="0" applyProtection="0">
      <alignment horizontal="right"/>
    </xf>
    <xf numFmtId="10" fontId="92" fillId="0" borderId="0" applyFill="0" applyBorder="0" applyProtection="0">
      <alignment horizontal="right"/>
    </xf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96" fillId="0" borderId="0">
      <alignment vertical="center"/>
    </xf>
    <xf numFmtId="188" fontId="97" fillId="0" borderId="0">
      <alignment vertical="center"/>
    </xf>
    <xf numFmtId="41" fontId="2" fillId="0" borderId="0" applyFont="0" applyFill="0" applyBorder="0" applyAlignment="0" applyProtection="0"/>
    <xf numFmtId="41" fontId="17" fillId="0" borderId="0" applyFont="0" applyFill="0" applyBorder="0" applyAlignment="0" applyProtection="0">
      <alignment vertical="center"/>
    </xf>
    <xf numFmtId="41" fontId="98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 applyFont="0" applyFill="0" applyProtection="0"/>
    <xf numFmtId="0" fontId="4" fillId="0" borderId="0" applyFont="0" applyFill="0" applyBorder="0" applyAlignment="0" applyProtection="0"/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4" fontId="82" fillId="0" borderId="0">
      <protection locked="0"/>
    </xf>
    <xf numFmtId="4" fontId="82" fillId="0" borderId="0">
      <protection locked="0"/>
    </xf>
    <xf numFmtId="211" fontId="1" fillId="0" borderId="0">
      <protection locked="0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0" fontId="92" fillId="50" borderId="0" applyFill="0" applyBorder="0" applyProtection="0">
      <alignment horizontal="right"/>
    </xf>
    <xf numFmtId="182" fontId="1" fillId="0" borderId="0" applyFont="0" applyFill="0" applyBorder="0" applyAlignment="0" applyProtection="0"/>
    <xf numFmtId="212" fontId="1" fillId="0" borderId="0"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" fillId="0" borderId="0"/>
    <xf numFmtId="0" fontId="1" fillId="0" borderId="0"/>
    <xf numFmtId="0" fontId="3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>
      <alignment vertical="center"/>
    </xf>
    <xf numFmtId="0" fontId="5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5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99" fillId="0" borderId="0">
      <alignment vertical="center"/>
    </xf>
    <xf numFmtId="0" fontId="99" fillId="0" borderId="0" applyNumberFormat="0" applyFill="0" applyBorder="0" applyAlignment="0" applyProtection="0">
      <alignment vertical="top"/>
      <protection locked="0"/>
    </xf>
    <xf numFmtId="0" fontId="82" fillId="0" borderId="60">
      <protection locked="0"/>
    </xf>
    <xf numFmtId="0" fontId="82" fillId="0" borderId="60">
      <protection locked="0"/>
    </xf>
    <xf numFmtId="213" fontId="1" fillId="0" borderId="0">
      <protection locked="0"/>
    </xf>
    <xf numFmtId="214" fontId="1" fillId="0" borderId="0">
      <protection locked="0"/>
    </xf>
    <xf numFmtId="41" fontId="36" fillId="0" borderId="0" applyFont="0" applyFill="0" applyBorder="0" applyAlignment="0" applyProtection="0"/>
    <xf numFmtId="0" fontId="1" fillId="0" borderId="0"/>
    <xf numFmtId="14" fontId="85" fillId="51" borderId="61">
      <alignment horizontal="center" vertical="center" wrapText="1"/>
    </xf>
    <xf numFmtId="0" fontId="86" fillId="0" borderId="61"/>
    <xf numFmtId="0" fontId="31" fillId="0" borderId="62" applyNumberFormat="0" applyFill="0" applyAlignment="0" applyProtection="0">
      <alignment vertical="center"/>
    </xf>
    <xf numFmtId="14" fontId="85" fillId="51" borderId="63">
      <alignment horizontal="center" vertical="center" wrapText="1"/>
    </xf>
    <xf numFmtId="0" fontId="86" fillId="0" borderId="63"/>
    <xf numFmtId="0" fontId="17" fillId="0" borderId="62" applyNumberFormat="0" applyFill="0" applyAlignment="0" applyProtection="0">
      <alignment vertical="center"/>
    </xf>
    <xf numFmtId="0" fontId="17" fillId="0" borderId="62" applyNumberFormat="0" applyFill="0" applyAlignment="0" applyProtection="0">
      <alignment vertical="center"/>
    </xf>
    <xf numFmtId="14" fontId="85" fillId="51" borderId="63">
      <alignment horizontal="center" vertical="center" wrapText="1"/>
    </xf>
    <xf numFmtId="0" fontId="86" fillId="0" borderId="63"/>
    <xf numFmtId="41" fontId="39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</cellStyleXfs>
  <cellXfs count="497">
    <xf numFmtId="0" fontId="0" fillId="0" borderId="0" xfId="0">
      <alignment vertical="center"/>
    </xf>
    <xf numFmtId="0" fontId="0" fillId="0" borderId="0" xfId="0" applyFill="1">
      <alignment vertical="center"/>
    </xf>
    <xf numFmtId="0" fontId="39" fillId="0" borderId="0" xfId="0" applyFont="1" applyFill="1" applyBorder="1">
      <alignment vertical="center"/>
    </xf>
    <xf numFmtId="0" fontId="39" fillId="24" borderId="0" xfId="0" applyFont="1" applyFill="1" applyBorder="1">
      <alignment vertical="center"/>
    </xf>
    <xf numFmtId="0" fontId="40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43" fontId="2" fillId="0" borderId="0" xfId="0" applyNumberFormat="1" applyFont="1" applyFill="1">
      <alignment vertical="center"/>
    </xf>
    <xf numFmtId="0" fontId="43" fillId="0" borderId="0" xfId="0" applyFont="1" applyFill="1">
      <alignment vertical="center"/>
    </xf>
    <xf numFmtId="0" fontId="44" fillId="0" borderId="0" xfId="0" applyFont="1" applyFill="1">
      <alignment vertical="center"/>
    </xf>
    <xf numFmtId="195" fontId="2" fillId="0" borderId="0" xfId="0" applyNumberFormat="1" applyFont="1" applyFill="1">
      <alignment vertical="center"/>
    </xf>
    <xf numFmtId="0" fontId="42" fillId="0" borderId="0" xfId="0" applyFont="1" applyFill="1" applyAlignment="1">
      <alignment horizontal="left"/>
    </xf>
    <xf numFmtId="0" fontId="55" fillId="0" borderId="0" xfId="0" applyFont="1" applyAlignment="1">
      <alignment vertical="center"/>
    </xf>
    <xf numFmtId="0" fontId="45" fillId="0" borderId="0" xfId="1" applyFont="1" applyFill="1" applyBorder="1" applyAlignment="1" applyProtection="1"/>
    <xf numFmtId="3" fontId="56" fillId="0" borderId="0" xfId="1" applyNumberFormat="1" applyFont="1" applyFill="1" applyBorder="1" applyAlignment="1" applyProtection="1">
      <alignment shrinkToFit="1"/>
    </xf>
    <xf numFmtId="3" fontId="45" fillId="0" borderId="0" xfId="1" applyNumberFormat="1" applyFont="1" applyFill="1" applyBorder="1" applyAlignment="1" applyProtection="1">
      <alignment shrinkToFit="1"/>
    </xf>
    <xf numFmtId="0" fontId="45" fillId="0" borderId="0" xfId="1" applyFont="1" applyFill="1" applyBorder="1" applyAlignment="1" applyProtection="1">
      <alignment shrinkToFit="1"/>
    </xf>
    <xf numFmtId="0" fontId="45" fillId="0" borderId="0" xfId="1" applyFont="1" applyFill="1" applyBorder="1" applyAlignment="1" applyProtection="1">
      <alignment shrinkToFit="1"/>
      <protection locked="0"/>
    </xf>
    <xf numFmtId="0" fontId="45" fillId="0" borderId="0" xfId="1" applyFont="1" applyFill="1" applyBorder="1" applyAlignment="1" applyProtection="1">
      <alignment horizontal="right"/>
    </xf>
    <xf numFmtId="0" fontId="52" fillId="0" borderId="0" xfId="0" applyFont="1">
      <alignment vertical="center"/>
    </xf>
    <xf numFmtId="0" fontId="45" fillId="0" borderId="25" xfId="1" applyFont="1" applyFill="1" applyBorder="1" applyAlignment="1" applyProtection="1">
      <alignment horizontal="centerContinuous" vertical="center" shrinkToFit="1"/>
    </xf>
    <xf numFmtId="0" fontId="45" fillId="0" borderId="14" xfId="1" applyFont="1" applyFill="1" applyBorder="1" applyAlignment="1" applyProtection="1">
      <alignment horizontal="centerContinuous" vertical="center" shrinkToFit="1"/>
    </xf>
    <xf numFmtId="0" fontId="45" fillId="0" borderId="28" xfId="1" applyFont="1" applyFill="1" applyBorder="1" applyAlignment="1" applyProtection="1">
      <alignment horizontal="centerContinuous" vertical="center" wrapText="1" shrinkToFit="1"/>
    </xf>
    <xf numFmtId="3" fontId="45" fillId="0" borderId="30" xfId="1" applyNumberFormat="1" applyFont="1" applyFill="1" applyBorder="1" applyAlignment="1" applyProtection="1">
      <alignment horizontal="centerContinuous" vertical="center" wrapText="1" shrinkToFit="1"/>
    </xf>
    <xf numFmtId="3" fontId="45" fillId="0" borderId="30" xfId="1" applyNumberFormat="1" applyFont="1" applyFill="1" applyBorder="1" applyAlignment="1" applyProtection="1">
      <alignment horizontal="center" vertical="center" wrapText="1" shrinkToFit="1"/>
    </xf>
    <xf numFmtId="3" fontId="45" fillId="0" borderId="31" xfId="1" applyNumberFormat="1" applyFont="1" applyFill="1" applyBorder="1" applyAlignment="1" applyProtection="1">
      <alignment horizontal="center" vertical="center" wrapText="1" shrinkToFit="1"/>
    </xf>
    <xf numFmtId="0" fontId="45" fillId="0" borderId="31" xfId="1" applyFont="1" applyFill="1" applyBorder="1" applyAlignment="1" applyProtection="1">
      <alignment horizontal="centerContinuous" vertical="center" wrapText="1" shrinkToFit="1"/>
    </xf>
    <xf numFmtId="0" fontId="45" fillId="0" borderId="30" xfId="1" applyFont="1" applyFill="1" applyBorder="1" applyAlignment="1" applyProtection="1">
      <alignment horizontal="centerContinuous" vertical="center" wrapText="1" shrinkToFit="1"/>
    </xf>
    <xf numFmtId="0" fontId="52" fillId="0" borderId="0" xfId="0" applyFont="1" applyFill="1">
      <alignment vertical="center"/>
    </xf>
    <xf numFmtId="0" fontId="45" fillId="0" borderId="0" xfId="1" applyFont="1" applyFill="1" applyProtection="1"/>
    <xf numFmtId="3" fontId="45" fillId="0" borderId="0" xfId="1" applyNumberFormat="1" applyFont="1" applyFill="1" applyProtection="1"/>
    <xf numFmtId="0" fontId="45" fillId="0" borderId="0" xfId="1" applyFont="1" applyFill="1" applyBorder="1" applyProtection="1"/>
    <xf numFmtId="0" fontId="45" fillId="0" borderId="0" xfId="1" applyFont="1" applyFill="1" applyAlignment="1" applyProtection="1">
      <alignment horizontal="right"/>
    </xf>
    <xf numFmtId="184" fontId="45" fillId="0" borderId="0" xfId="581" applyNumberFormat="1" applyFont="1" applyFill="1" applyBorder="1" applyAlignment="1">
      <alignment vertical="center"/>
    </xf>
    <xf numFmtId="184" fontId="45" fillId="0" borderId="13" xfId="581" applyNumberFormat="1" applyFont="1" applyFill="1" applyBorder="1" applyAlignment="1">
      <alignment vertical="center"/>
    </xf>
    <xf numFmtId="184" fontId="45" fillId="0" borderId="16" xfId="581" applyNumberFormat="1" applyFont="1" applyFill="1" applyBorder="1" applyAlignment="1">
      <alignment vertical="center"/>
    </xf>
    <xf numFmtId="184" fontId="45" fillId="0" borderId="0" xfId="598" applyNumberFormat="1" applyFont="1" applyFill="1" applyBorder="1" applyAlignment="1">
      <alignment vertical="center"/>
    </xf>
    <xf numFmtId="184" fontId="45" fillId="0" borderId="0" xfId="599" applyNumberFormat="1" applyFont="1" applyFill="1" applyBorder="1" applyAlignment="1">
      <alignment vertical="center"/>
    </xf>
    <xf numFmtId="191" fontId="46" fillId="48" borderId="33" xfId="595" applyNumberFormat="1" applyFont="1" applyFill="1" applyBorder="1" applyAlignment="1">
      <alignment horizontal="right" vertical="center"/>
    </xf>
    <xf numFmtId="0" fontId="45" fillId="0" borderId="0" xfId="594" applyFont="1" applyAlignment="1">
      <alignment vertical="center"/>
    </xf>
    <xf numFmtId="43" fontId="45" fillId="0" borderId="0" xfId="594" applyNumberFormat="1" applyFont="1" applyAlignment="1">
      <alignment vertical="center"/>
    </xf>
    <xf numFmtId="43" fontId="58" fillId="0" borderId="0" xfId="594" applyNumberFormat="1" applyFont="1" applyAlignment="1">
      <alignment vertical="center"/>
    </xf>
    <xf numFmtId="0" fontId="58" fillId="0" borderId="0" xfId="594" applyFont="1" applyAlignment="1">
      <alignment vertical="center"/>
    </xf>
    <xf numFmtId="0" fontId="58" fillId="0" borderId="0" xfId="594" applyFont="1"/>
    <xf numFmtId="0" fontId="45" fillId="0" borderId="0" xfId="594" applyFont="1"/>
    <xf numFmtId="0" fontId="45" fillId="0" borderId="0" xfId="594" applyFont="1" applyFill="1" applyAlignment="1"/>
    <xf numFmtId="0" fontId="58" fillId="0" borderId="0" xfId="594" applyFont="1" applyBorder="1" applyAlignment="1">
      <alignment vertical="center"/>
    </xf>
    <xf numFmtId="0" fontId="45" fillId="0" borderId="0" xfId="594" applyFont="1" applyFill="1" applyBorder="1" applyAlignment="1"/>
    <xf numFmtId="0" fontId="45" fillId="0" borderId="34" xfId="594" applyFont="1" applyFill="1" applyBorder="1" applyAlignment="1">
      <alignment horizontal="center" vertical="center" wrapText="1"/>
    </xf>
    <xf numFmtId="0" fontId="45" fillId="0" borderId="38" xfId="594" applyFont="1" applyFill="1" applyBorder="1" applyAlignment="1">
      <alignment horizontal="center" vertical="center" wrapText="1"/>
    </xf>
    <xf numFmtId="0" fontId="45" fillId="0" borderId="35" xfId="594" applyFont="1" applyFill="1" applyBorder="1" applyAlignment="1">
      <alignment horizontal="center" vertical="center" wrapText="1"/>
    </xf>
    <xf numFmtId="0" fontId="45" fillId="0" borderId="0" xfId="594" applyFont="1" applyFill="1" applyAlignment="1">
      <alignment horizontal="right" vertical="center"/>
    </xf>
    <xf numFmtId="0" fontId="45" fillId="0" borderId="33" xfId="594" applyFont="1" applyFill="1" applyBorder="1" applyAlignment="1">
      <alignment vertical="center"/>
    </xf>
    <xf numFmtId="0" fontId="45" fillId="0" borderId="34" xfId="0" applyFont="1" applyFill="1" applyBorder="1" applyAlignment="1">
      <alignment horizontal="center" vertical="center"/>
    </xf>
    <xf numFmtId="0" fontId="45" fillId="0" borderId="34" xfId="0" applyFont="1" applyFill="1" applyBorder="1" applyAlignment="1">
      <alignment horizontal="center" vertical="center" wrapText="1"/>
    </xf>
    <xf numFmtId="0" fontId="45" fillId="0" borderId="38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right" vertical="center"/>
    </xf>
    <xf numFmtId="0" fontId="45" fillId="0" borderId="0" xfId="0" applyFont="1" applyFill="1" applyAlignment="1">
      <alignment horizontal="left"/>
    </xf>
    <xf numFmtId="195" fontId="45" fillId="0" borderId="0" xfId="0" applyNumberFormat="1" applyFont="1" applyFill="1">
      <alignment vertical="center"/>
    </xf>
    <xf numFmtId="0" fontId="45" fillId="0" borderId="0" xfId="0" applyFont="1" applyFill="1">
      <alignment vertical="center"/>
    </xf>
    <xf numFmtId="0" fontId="45" fillId="0" borderId="0" xfId="0" applyFont="1" applyFill="1" applyAlignment="1">
      <alignment vertical="center"/>
    </xf>
    <xf numFmtId="184" fontId="52" fillId="0" borderId="0" xfId="625" applyNumberFormat="1" applyFont="1" applyFill="1" applyBorder="1" applyAlignment="1">
      <alignment horizontal="right" vertical="center"/>
    </xf>
    <xf numFmtId="43" fontId="58" fillId="0" borderId="0" xfId="0" applyNumberFormat="1" applyFont="1" applyFill="1">
      <alignment vertical="center"/>
    </xf>
    <xf numFmtId="0" fontId="58" fillId="0" borderId="0" xfId="0" applyFont="1" applyFill="1">
      <alignment vertical="center"/>
    </xf>
    <xf numFmtId="193" fontId="45" fillId="0" borderId="16" xfId="594" applyNumberFormat="1" applyFont="1" applyFill="1" applyBorder="1" applyAlignment="1">
      <alignment horizontal="right" vertical="center"/>
    </xf>
    <xf numFmtId="193" fontId="45" fillId="0" borderId="0" xfId="594" applyNumberFormat="1" applyFont="1" applyFill="1" applyBorder="1" applyAlignment="1">
      <alignment horizontal="right" vertical="center"/>
    </xf>
    <xf numFmtId="194" fontId="45" fillId="0" borderId="0" xfId="594" applyNumberFormat="1" applyFont="1" applyFill="1" applyBorder="1" applyAlignment="1">
      <alignment horizontal="right" vertical="center"/>
    </xf>
    <xf numFmtId="0" fontId="45" fillId="0" borderId="2" xfId="594" applyFont="1" applyBorder="1" applyAlignment="1">
      <alignment horizontal="center" vertical="center" wrapText="1"/>
    </xf>
    <xf numFmtId="0" fontId="45" fillId="0" borderId="25" xfId="594" applyFont="1" applyBorder="1" applyAlignment="1">
      <alignment horizontal="center" vertical="center" wrapText="1"/>
    </xf>
    <xf numFmtId="191" fontId="51" fillId="48" borderId="36" xfId="595" applyNumberFormat="1" applyFont="1" applyFill="1" applyBorder="1" applyAlignment="1">
      <alignment horizontal="right" vertical="center"/>
    </xf>
    <xf numFmtId="191" fontId="51" fillId="48" borderId="37" xfId="595" applyNumberFormat="1" applyFont="1" applyFill="1" applyBorder="1" applyAlignment="1">
      <alignment horizontal="right" vertical="center"/>
    </xf>
    <xf numFmtId="0" fontId="45" fillId="0" borderId="0" xfId="594" applyFont="1" applyBorder="1" applyAlignment="1">
      <alignment vertical="center"/>
    </xf>
    <xf numFmtId="0" fontId="45" fillId="0" borderId="0" xfId="594" applyFont="1" applyBorder="1" applyAlignment="1">
      <alignment horizontal="right" vertical="center"/>
    </xf>
    <xf numFmtId="0" fontId="45" fillId="0" borderId="0" xfId="594" applyFont="1" applyAlignment="1">
      <alignment horizontal="right" vertical="center"/>
    </xf>
    <xf numFmtId="0" fontId="55" fillId="0" borderId="0" xfId="0" applyFont="1">
      <alignment vertical="center"/>
    </xf>
    <xf numFmtId="0" fontId="60" fillId="0" borderId="0" xfId="0" applyFont="1" applyFill="1" applyBorder="1">
      <alignment vertical="center"/>
    </xf>
    <xf numFmtId="184" fontId="45" fillId="0" borderId="16" xfId="581" applyNumberFormat="1" applyFont="1" applyFill="1" applyBorder="1" applyAlignment="1">
      <alignment horizontal="right" vertical="center" shrinkToFit="1"/>
    </xf>
    <xf numFmtId="184" fontId="45" fillId="0" borderId="0" xfId="581" applyNumberFormat="1" applyFont="1" applyFill="1" applyBorder="1" applyAlignment="1">
      <alignment horizontal="right" vertical="center" shrinkToFit="1"/>
    </xf>
    <xf numFmtId="184" fontId="45" fillId="0" borderId="13" xfId="581" applyNumberFormat="1" applyFont="1" applyFill="1" applyBorder="1" applyAlignment="1">
      <alignment horizontal="right" vertical="center" shrinkToFit="1"/>
    </xf>
    <xf numFmtId="0" fontId="45" fillId="0" borderId="17" xfId="594" applyFont="1" applyFill="1" applyBorder="1" applyAlignment="1">
      <alignment vertical="center"/>
    </xf>
    <xf numFmtId="183" fontId="61" fillId="0" borderId="0" xfId="594" applyNumberFormat="1" applyFont="1" applyFill="1" applyBorder="1" applyAlignment="1">
      <alignment vertical="center"/>
    </xf>
    <xf numFmtId="0" fontId="45" fillId="0" borderId="0" xfId="594" applyFont="1" applyFill="1" applyBorder="1" applyAlignment="1">
      <alignment vertical="center"/>
    </xf>
    <xf numFmtId="3" fontId="58" fillId="0" borderId="0" xfId="594" applyNumberFormat="1" applyFont="1" applyAlignment="1">
      <alignment vertical="center"/>
    </xf>
    <xf numFmtId="41" fontId="45" fillId="0" borderId="25" xfId="581" applyFont="1" applyBorder="1" applyAlignment="1">
      <alignment horizontal="center" vertical="center" wrapText="1"/>
    </xf>
    <xf numFmtId="41" fontId="45" fillId="0" borderId="24" xfId="581" applyFont="1" applyBorder="1" applyAlignment="1">
      <alignment horizontal="center" vertical="center" wrapText="1"/>
    </xf>
    <xf numFmtId="41" fontId="45" fillId="0" borderId="26" xfId="581" applyFont="1" applyBorder="1" applyAlignment="1">
      <alignment horizontal="center" vertical="center" wrapText="1"/>
    </xf>
    <xf numFmtId="0" fontId="45" fillId="0" borderId="0" xfId="0" applyFont="1">
      <alignment vertical="center"/>
    </xf>
    <xf numFmtId="191" fontId="50" fillId="0" borderId="0" xfId="625" applyNumberFormat="1" applyFont="1" applyFill="1" applyBorder="1" applyAlignment="1">
      <alignment horizontal="right" vertical="center"/>
    </xf>
    <xf numFmtId="184" fontId="50" fillId="0" borderId="0" xfId="625" applyNumberFormat="1" applyFont="1" applyFill="1" applyBorder="1" applyAlignment="1">
      <alignment horizontal="right" vertical="center"/>
    </xf>
    <xf numFmtId="191" fontId="51" fillId="48" borderId="33" xfId="595" applyNumberFormat="1" applyFont="1" applyFill="1" applyBorder="1" applyAlignment="1">
      <alignment horizontal="right" vertical="center"/>
    </xf>
    <xf numFmtId="0" fontId="46" fillId="48" borderId="37" xfId="595" applyFont="1" applyFill="1" applyBorder="1" applyAlignment="1">
      <alignment horizontal="center" vertical="center"/>
    </xf>
    <xf numFmtId="0" fontId="45" fillId="0" borderId="13" xfId="595" applyFont="1" applyFill="1" applyBorder="1" applyAlignment="1">
      <alignment horizontal="center" vertical="center"/>
    </xf>
    <xf numFmtId="0" fontId="46" fillId="48" borderId="36" xfId="595" applyFont="1" applyFill="1" applyBorder="1" applyAlignment="1">
      <alignment horizontal="center" vertical="center"/>
    </xf>
    <xf numFmtId="0" fontId="45" fillId="0" borderId="16" xfId="595" applyFont="1" applyFill="1" applyBorder="1" applyAlignment="1">
      <alignment horizontal="center" vertical="center"/>
    </xf>
    <xf numFmtId="0" fontId="45" fillId="0" borderId="0" xfId="1" applyFont="1" applyFill="1" applyBorder="1" applyProtection="1">
      <protection locked="0"/>
    </xf>
    <xf numFmtId="3" fontId="45" fillId="0" borderId="0" xfId="1" applyNumberFormat="1" applyFont="1" applyFill="1" applyProtection="1">
      <protection locked="0"/>
    </xf>
    <xf numFmtId="0" fontId="47" fillId="0" borderId="0" xfId="597" applyFont="1" applyFill="1" applyBorder="1" applyProtection="1">
      <protection locked="0"/>
    </xf>
    <xf numFmtId="3" fontId="47" fillId="0" borderId="0" xfId="597" applyNumberFormat="1" applyFont="1" applyFill="1" applyProtection="1">
      <protection locked="0"/>
    </xf>
    <xf numFmtId="0" fontId="47" fillId="0" borderId="0" xfId="597" applyFont="1" applyFill="1" applyAlignment="1" applyProtection="1">
      <alignment horizontal="right"/>
    </xf>
    <xf numFmtId="0" fontId="47" fillId="0" borderId="0" xfId="597" applyFont="1" applyFill="1" applyBorder="1" applyProtection="1"/>
    <xf numFmtId="3" fontId="47" fillId="0" borderId="0" xfId="597" applyNumberFormat="1" applyFont="1" applyFill="1" applyProtection="1"/>
    <xf numFmtId="0" fontId="45" fillId="0" borderId="24" xfId="594" applyFont="1" applyBorder="1" applyAlignment="1">
      <alignment horizontal="center" vertical="center" wrapText="1"/>
    </xf>
    <xf numFmtId="0" fontId="58" fillId="0" borderId="33" xfId="594" applyFont="1" applyBorder="1" applyAlignment="1">
      <alignment vertical="center"/>
    </xf>
    <xf numFmtId="0" fontId="45" fillId="0" borderId="33" xfId="594" applyFont="1" applyBorder="1" applyAlignment="1">
      <alignment vertical="center"/>
    </xf>
    <xf numFmtId="0" fontId="54" fillId="0" borderId="0" xfId="594" applyFont="1" applyAlignment="1">
      <alignment horizontal="center" vertical="center"/>
    </xf>
    <xf numFmtId="0" fontId="54" fillId="0" borderId="0" xfId="594" applyFont="1" applyAlignment="1">
      <alignment horizontal="center" vertical="center"/>
    </xf>
    <xf numFmtId="0" fontId="58" fillId="0" borderId="0" xfId="594" applyFont="1" applyFill="1" applyBorder="1" applyAlignment="1">
      <alignment vertical="center"/>
    </xf>
    <xf numFmtId="0" fontId="60" fillId="0" borderId="0" xfId="601" applyFont="1">
      <alignment vertical="center"/>
    </xf>
    <xf numFmtId="0" fontId="52" fillId="0" borderId="0" xfId="594" applyFont="1" applyFill="1" applyAlignment="1"/>
    <xf numFmtId="0" fontId="60" fillId="0" borderId="0" xfId="0" applyFont="1">
      <alignment vertical="center"/>
    </xf>
    <xf numFmtId="184" fontId="45" fillId="0" borderId="0" xfId="598" applyNumberFormat="1" applyFont="1" applyFill="1" applyBorder="1" applyAlignment="1">
      <alignment horizontal="right" vertical="center"/>
    </xf>
    <xf numFmtId="184" fontId="45" fillId="0" borderId="0" xfId="594" applyNumberFormat="1" applyFont="1" applyFill="1" applyBorder="1" applyAlignment="1">
      <alignment horizontal="right" vertical="center"/>
    </xf>
    <xf numFmtId="0" fontId="45" fillId="0" borderId="25" xfId="594" applyFont="1" applyFill="1" applyBorder="1" applyAlignment="1">
      <alignment horizontal="center" vertical="center" wrapText="1"/>
    </xf>
    <xf numFmtId="0" fontId="45" fillId="0" borderId="26" xfId="594" applyFont="1" applyFill="1" applyBorder="1" applyAlignment="1">
      <alignment horizontal="center" vertical="center" wrapText="1"/>
    </xf>
    <xf numFmtId="0" fontId="45" fillId="0" borderId="24" xfId="594" applyFont="1" applyFill="1" applyBorder="1" applyAlignment="1">
      <alignment horizontal="center" vertical="center" wrapText="1"/>
    </xf>
    <xf numFmtId="0" fontId="45" fillId="0" borderId="21" xfId="594" applyFont="1" applyFill="1" applyBorder="1" applyAlignment="1">
      <alignment horizontal="center" vertical="center" wrapText="1"/>
    </xf>
    <xf numFmtId="0" fontId="60" fillId="0" borderId="0" xfId="601" applyFont="1" applyFill="1">
      <alignment vertical="center"/>
    </xf>
    <xf numFmtId="0" fontId="58" fillId="0" borderId="33" xfId="594" applyFont="1" applyFill="1" applyBorder="1" applyAlignment="1">
      <alignment vertical="center"/>
    </xf>
    <xf numFmtId="0" fontId="54" fillId="0" borderId="0" xfId="594" applyFont="1" applyFill="1" applyBorder="1" applyAlignment="1">
      <alignment horizontal="center" vertical="center"/>
    </xf>
    <xf numFmtId="0" fontId="60" fillId="0" borderId="0" xfId="0" applyFont="1" applyFill="1">
      <alignment vertical="center"/>
    </xf>
    <xf numFmtId="0" fontId="54" fillId="0" borderId="0" xfId="594" applyFont="1" applyFill="1" applyAlignment="1">
      <alignment horizontal="center" vertical="center"/>
    </xf>
    <xf numFmtId="0" fontId="54" fillId="0" borderId="0" xfId="594" applyFont="1" applyAlignment="1">
      <alignment horizontal="left" vertical="center"/>
    </xf>
    <xf numFmtId="0" fontId="45" fillId="0" borderId="46" xfId="594" applyFont="1" applyBorder="1" applyAlignment="1">
      <alignment horizontal="center" vertical="center" wrapText="1"/>
    </xf>
    <xf numFmtId="0" fontId="45" fillId="0" borderId="45" xfId="594" applyFont="1" applyBorder="1" applyAlignment="1">
      <alignment horizontal="center" vertical="center" wrapText="1"/>
    </xf>
    <xf numFmtId="0" fontId="45" fillId="0" borderId="44" xfId="594" applyFont="1" applyBorder="1" applyAlignment="1">
      <alignment horizontal="center" vertical="center" wrapText="1"/>
    </xf>
    <xf numFmtId="0" fontId="45" fillId="0" borderId="33" xfId="594" applyFont="1" applyBorder="1" applyAlignment="1">
      <alignment horizontal="right" vertical="center"/>
    </xf>
    <xf numFmtId="0" fontId="77" fillId="48" borderId="33" xfId="594" applyFont="1" applyFill="1" applyBorder="1" applyAlignment="1">
      <alignment horizontal="center" vertical="center"/>
    </xf>
    <xf numFmtId="0" fontId="77" fillId="48" borderId="33" xfId="594" applyFont="1" applyFill="1" applyBorder="1" applyAlignment="1">
      <alignment horizontal="center" vertical="center" wrapText="1"/>
    </xf>
    <xf numFmtId="0" fontId="77" fillId="48" borderId="0" xfId="594" applyFont="1" applyFill="1" applyBorder="1" applyAlignment="1">
      <alignment horizontal="center" vertical="center"/>
    </xf>
    <xf numFmtId="0" fontId="77" fillId="48" borderId="0" xfId="594" applyFont="1" applyFill="1" applyBorder="1" applyAlignment="1">
      <alignment horizontal="center" vertical="center" wrapText="1"/>
    </xf>
    <xf numFmtId="198" fontId="48" fillId="48" borderId="0" xfId="625" applyNumberFormat="1" applyFont="1" applyFill="1" applyBorder="1" applyAlignment="1">
      <alignment horizontal="right" vertical="center"/>
    </xf>
    <xf numFmtId="184" fontId="52" fillId="0" borderId="0" xfId="594" applyNumberFormat="1" applyFont="1" applyFill="1" applyBorder="1" applyAlignment="1">
      <alignment horizontal="right" vertical="center"/>
    </xf>
    <xf numFmtId="184" fontId="58" fillId="0" borderId="0" xfId="594" applyNumberFormat="1" applyFont="1" applyAlignment="1">
      <alignment vertical="center"/>
    </xf>
    <xf numFmtId="0" fontId="58" fillId="0" borderId="0" xfId="594" applyFont="1" applyFill="1"/>
    <xf numFmtId="0" fontId="46" fillId="48" borderId="16" xfId="595" applyFont="1" applyFill="1" applyBorder="1" applyAlignment="1">
      <alignment horizontal="center" vertical="center"/>
    </xf>
    <xf numFmtId="0" fontId="46" fillId="48" borderId="13" xfId="595" applyFont="1" applyFill="1" applyBorder="1" applyAlignment="1">
      <alignment horizontal="center" vertical="center"/>
    </xf>
    <xf numFmtId="0" fontId="54" fillId="0" borderId="0" xfId="594" applyFont="1" applyBorder="1" applyAlignment="1">
      <alignment horizontal="center" vertical="center"/>
    </xf>
    <xf numFmtId="184" fontId="52" fillId="0" borderId="16" xfId="594" applyNumberFormat="1" applyFont="1" applyFill="1" applyBorder="1" applyAlignment="1">
      <alignment horizontal="right" vertical="center"/>
    </xf>
    <xf numFmtId="0" fontId="45" fillId="48" borderId="33" xfId="594" applyFont="1" applyFill="1" applyBorder="1" applyAlignment="1">
      <alignment horizontal="center" vertical="center" wrapText="1"/>
    </xf>
    <xf numFmtId="0" fontId="78" fillId="0" borderId="0" xfId="594" applyFont="1" applyAlignment="1">
      <alignment vertical="center"/>
    </xf>
    <xf numFmtId="0" fontId="45" fillId="48" borderId="33" xfId="594" applyFont="1" applyFill="1" applyBorder="1" applyAlignment="1">
      <alignment horizontal="center" vertical="center"/>
    </xf>
    <xf numFmtId="0" fontId="54" fillId="0" borderId="0" xfId="594" applyFont="1" applyAlignment="1">
      <alignment horizontal="center" vertical="center"/>
    </xf>
    <xf numFmtId="0" fontId="45" fillId="0" borderId="34" xfId="594" applyFont="1" applyBorder="1" applyAlignment="1">
      <alignment horizontal="center" vertical="center" wrapText="1"/>
    </xf>
    <xf numFmtId="0" fontId="45" fillId="0" borderId="35" xfId="594" applyFont="1" applyBorder="1" applyAlignment="1">
      <alignment horizontal="center" vertical="center" wrapText="1"/>
    </xf>
    <xf numFmtId="0" fontId="46" fillId="48" borderId="0" xfId="594" applyFont="1" applyFill="1" applyBorder="1" applyAlignment="1">
      <alignment horizontal="center" vertical="center"/>
    </xf>
    <xf numFmtId="0" fontId="46" fillId="48" borderId="0" xfId="594" applyFont="1" applyFill="1" applyBorder="1" applyAlignment="1">
      <alignment horizontal="center" vertical="center" wrapText="1"/>
    </xf>
    <xf numFmtId="0" fontId="46" fillId="48" borderId="33" xfId="594" applyFont="1" applyFill="1" applyBorder="1" applyAlignment="1">
      <alignment horizontal="center" vertical="center"/>
    </xf>
    <xf numFmtId="184" fontId="45" fillId="48" borderId="33" xfId="598" applyNumberFormat="1" applyFont="1" applyFill="1" applyBorder="1" applyAlignment="1">
      <alignment horizontal="right" vertical="center"/>
    </xf>
    <xf numFmtId="184" fontId="46" fillId="48" borderId="0" xfId="594" applyNumberFormat="1" applyFont="1" applyFill="1" applyBorder="1" applyAlignment="1">
      <alignment horizontal="right" vertical="center"/>
    </xf>
    <xf numFmtId="184" fontId="45" fillId="48" borderId="0" xfId="598" applyNumberFormat="1" applyFont="1" applyFill="1" applyBorder="1" applyAlignment="1">
      <alignment horizontal="right" vertical="center"/>
    </xf>
    <xf numFmtId="0" fontId="52" fillId="0" borderId="0" xfId="594" applyFont="1" applyFill="1" applyBorder="1" applyAlignment="1">
      <alignment horizontal="center" vertical="center" wrapText="1"/>
    </xf>
    <xf numFmtId="0" fontId="45" fillId="0" borderId="0" xfId="594" applyFont="1" applyFill="1" applyBorder="1" applyAlignment="1">
      <alignment horizontal="center" vertical="center" wrapText="1"/>
    </xf>
    <xf numFmtId="184" fontId="45" fillId="0" borderId="13" xfId="594" applyNumberFormat="1" applyFont="1" applyFill="1" applyBorder="1" applyAlignment="1">
      <alignment horizontal="right" vertical="center"/>
    </xf>
    <xf numFmtId="184" fontId="45" fillId="0" borderId="16" xfId="594" applyNumberFormat="1" applyFont="1" applyFill="1" applyBorder="1" applyAlignment="1">
      <alignment horizontal="right" vertical="center"/>
    </xf>
    <xf numFmtId="184" fontId="52" fillId="0" borderId="13" xfId="594" applyNumberFormat="1" applyFont="1" applyFill="1" applyBorder="1" applyAlignment="1">
      <alignment horizontal="right" vertical="center"/>
    </xf>
    <xf numFmtId="184" fontId="46" fillId="48" borderId="16" xfId="594" applyNumberFormat="1" applyFont="1" applyFill="1" applyBorder="1" applyAlignment="1">
      <alignment horizontal="right" vertical="center"/>
    </xf>
    <xf numFmtId="184" fontId="45" fillId="48" borderId="13" xfId="598" applyNumberFormat="1" applyFont="1" applyFill="1" applyBorder="1" applyAlignment="1">
      <alignment horizontal="right" vertical="center"/>
    </xf>
    <xf numFmtId="184" fontId="45" fillId="48" borderId="16" xfId="598" applyNumberFormat="1" applyFont="1" applyFill="1" applyBorder="1" applyAlignment="1">
      <alignment horizontal="right" vertical="center"/>
    </xf>
    <xf numFmtId="184" fontId="45" fillId="48" borderId="37" xfId="598" applyNumberFormat="1" applyFont="1" applyFill="1" applyBorder="1" applyAlignment="1">
      <alignment horizontal="right" vertical="center"/>
    </xf>
    <xf numFmtId="184" fontId="45" fillId="48" borderId="36" xfId="598" applyNumberFormat="1" applyFont="1" applyFill="1" applyBorder="1" applyAlignment="1">
      <alignment horizontal="right" vertical="center"/>
    </xf>
    <xf numFmtId="0" fontId="45" fillId="0" borderId="0" xfId="597" applyFont="1" applyFill="1" applyBorder="1" applyAlignment="1">
      <alignment horizontal="center" vertical="center"/>
    </xf>
    <xf numFmtId="0" fontId="52" fillId="0" borderId="0" xfId="658" applyFont="1" applyFill="1" applyBorder="1" applyAlignment="1">
      <alignment horizontal="center" vertical="center"/>
    </xf>
    <xf numFmtId="0" fontId="45" fillId="0" borderId="0" xfId="597" applyFont="1" applyFill="1" applyBorder="1" applyAlignment="1"/>
    <xf numFmtId="3" fontId="45" fillId="0" borderId="0" xfId="597" applyNumberFormat="1" applyFont="1" applyFill="1" applyBorder="1" applyAlignment="1"/>
    <xf numFmtId="0" fontId="52" fillId="0" borderId="0" xfId="597" applyFont="1" applyFill="1" applyBorder="1" applyAlignment="1"/>
    <xf numFmtId="0" fontId="45" fillId="0" borderId="0" xfId="597" applyFont="1" applyFill="1" applyAlignment="1"/>
    <xf numFmtId="0" fontId="46" fillId="48" borderId="33" xfId="658" applyFont="1" applyFill="1" applyBorder="1" applyAlignment="1">
      <alignment horizontal="center" vertical="center"/>
    </xf>
    <xf numFmtId="0" fontId="45" fillId="0" borderId="0" xfId="597" applyFont="1" applyFill="1" applyBorder="1"/>
    <xf numFmtId="3" fontId="45" fillId="0" borderId="0" xfId="597" applyNumberFormat="1" applyFont="1" applyFill="1" applyBorder="1"/>
    <xf numFmtId="0" fontId="45" fillId="0" borderId="41" xfId="597" applyFont="1" applyFill="1" applyBorder="1" applyAlignment="1">
      <alignment horizontal="center" vertical="center"/>
    </xf>
    <xf numFmtId="0" fontId="45" fillId="0" borderId="38" xfId="597" applyFont="1" applyFill="1" applyBorder="1" applyAlignment="1">
      <alignment horizontal="center" vertical="center" wrapText="1"/>
    </xf>
    <xf numFmtId="0" fontId="45" fillId="0" borderId="34" xfId="597" applyFont="1" applyFill="1" applyBorder="1" applyAlignment="1">
      <alignment horizontal="center" vertical="center" wrapText="1"/>
    </xf>
    <xf numFmtId="0" fontId="45" fillId="0" borderId="34" xfId="597" applyFont="1" applyFill="1" applyBorder="1" applyAlignment="1">
      <alignment horizontal="center" vertical="center"/>
    </xf>
    <xf numFmtId="184" fontId="48" fillId="48" borderId="37" xfId="625" applyNumberFormat="1" applyFont="1" applyFill="1" applyBorder="1" applyAlignment="1">
      <alignment horizontal="right" vertical="center"/>
    </xf>
    <xf numFmtId="184" fontId="48" fillId="48" borderId="13" xfId="625" applyNumberFormat="1" applyFont="1" applyFill="1" applyBorder="1" applyAlignment="1">
      <alignment horizontal="right" vertical="center"/>
    </xf>
    <xf numFmtId="184" fontId="48" fillId="48" borderId="0" xfId="625" applyNumberFormat="1" applyFont="1" applyFill="1" applyBorder="1" applyAlignment="1">
      <alignment horizontal="right" vertical="center"/>
    </xf>
    <xf numFmtId="193" fontId="48" fillId="48" borderId="0" xfId="625" applyNumberFormat="1" applyFont="1" applyFill="1" applyBorder="1" applyAlignment="1">
      <alignment horizontal="right" vertical="center"/>
    </xf>
    <xf numFmtId="193" fontId="48" fillId="48" borderId="16" xfId="625" applyNumberFormat="1" applyFont="1" applyFill="1" applyBorder="1" applyAlignment="1">
      <alignment horizontal="right" vertical="center"/>
    </xf>
    <xf numFmtId="0" fontId="0" fillId="0" borderId="0" xfId="0">
      <alignment vertical="center"/>
    </xf>
    <xf numFmtId="0" fontId="45" fillId="48" borderId="0" xfId="594" applyFont="1" applyFill="1" applyBorder="1" applyAlignment="1">
      <alignment horizontal="center" vertical="center"/>
    </xf>
    <xf numFmtId="0" fontId="46" fillId="48" borderId="0" xfId="595" applyFont="1" applyFill="1" applyBorder="1" applyAlignment="1">
      <alignment horizontal="center" vertical="center"/>
    </xf>
    <xf numFmtId="184" fontId="46" fillId="48" borderId="13" xfId="594" applyNumberFormat="1" applyFont="1" applyFill="1" applyBorder="1" applyAlignment="1">
      <alignment horizontal="right" vertical="center"/>
    </xf>
    <xf numFmtId="0" fontId="45" fillId="48" borderId="0" xfId="594" applyFont="1" applyFill="1" applyBorder="1" applyAlignment="1">
      <alignment horizontal="center" vertical="center" wrapText="1"/>
    </xf>
    <xf numFmtId="0" fontId="45" fillId="0" borderId="0" xfId="594" applyFont="1" applyAlignment="1">
      <alignment vertical="center"/>
    </xf>
    <xf numFmtId="191" fontId="46" fillId="48" borderId="63" xfId="595" applyNumberFormat="1" applyFont="1" applyFill="1" applyBorder="1" applyAlignment="1">
      <alignment horizontal="right" vertical="center"/>
    </xf>
    <xf numFmtId="0" fontId="50" fillId="0" borderId="0" xfId="0" applyFont="1" applyFill="1" applyBorder="1" applyAlignment="1"/>
    <xf numFmtId="3" fontId="50" fillId="0" borderId="0" xfId="0" applyNumberFormat="1" applyFont="1" applyFill="1" applyBorder="1" applyAlignment="1"/>
    <xf numFmtId="0" fontId="48" fillId="0" borderId="0" xfId="0" applyFont="1" applyFill="1" applyBorder="1" applyAlignment="1"/>
    <xf numFmtId="0" fontId="100" fillId="0" borderId="0" xfId="0" applyFont="1" applyFill="1" applyBorder="1" applyAlignment="1"/>
    <xf numFmtId="0" fontId="50" fillId="0" borderId="0" xfId="0" applyFont="1" applyFill="1" applyAlignment="1"/>
    <xf numFmtId="3" fontId="45" fillId="0" borderId="29" xfId="1" applyNumberFormat="1" applyFont="1" applyFill="1" applyBorder="1" applyAlignment="1" applyProtection="1">
      <alignment horizontal="center" vertical="center" wrapText="1" shrinkToFit="1"/>
    </xf>
    <xf numFmtId="0" fontId="45" fillId="0" borderId="0" xfId="597" applyFont="1" applyFill="1" applyProtection="1"/>
    <xf numFmtId="0" fontId="45" fillId="0" borderId="0" xfId="597" applyFont="1" applyFill="1" applyBorder="1" applyProtection="1">
      <protection locked="0"/>
    </xf>
    <xf numFmtId="191" fontId="46" fillId="48" borderId="61" xfId="595" applyNumberFormat="1" applyFont="1" applyFill="1" applyBorder="1" applyAlignment="1">
      <alignment horizontal="right" vertical="center"/>
    </xf>
    <xf numFmtId="0" fontId="45" fillId="0" borderId="17" xfId="594" applyFont="1" applyFill="1" applyBorder="1" applyAlignment="1">
      <alignment horizontal="center" vertical="center"/>
    </xf>
    <xf numFmtId="0" fontId="45" fillId="0" borderId="25" xfId="594" applyFont="1" applyFill="1" applyBorder="1" applyAlignment="1">
      <alignment horizontal="center" vertical="center" wrapText="1"/>
    </xf>
    <xf numFmtId="0" fontId="54" fillId="0" borderId="0" xfId="594" applyFont="1" applyFill="1" applyAlignment="1">
      <alignment horizontal="center" vertical="center"/>
    </xf>
    <xf numFmtId="0" fontId="45" fillId="0" borderId="0" xfId="595" applyFont="1" applyFill="1" applyBorder="1" applyAlignment="1">
      <alignment horizontal="center" vertical="center"/>
    </xf>
    <xf numFmtId="0" fontId="45" fillId="0" borderId="0" xfId="594" applyFont="1" applyAlignment="1"/>
    <xf numFmtId="184" fontId="58" fillId="0" borderId="0" xfId="594" applyNumberFormat="1" applyFont="1" applyAlignment="1"/>
    <xf numFmtId="3" fontId="52" fillId="0" borderId="0" xfId="597" applyNumberFormat="1" applyFont="1" applyFill="1" applyBorder="1" applyAlignment="1"/>
    <xf numFmtId="0" fontId="38" fillId="0" borderId="0" xfId="0" applyFont="1">
      <alignment vertical="center"/>
    </xf>
    <xf numFmtId="215" fontId="0" fillId="0" borderId="0" xfId="0" applyNumberFormat="1">
      <alignment vertical="center"/>
    </xf>
    <xf numFmtId="215" fontId="0" fillId="0" borderId="0" xfId="0" applyNumberFormat="1" applyAlignment="1">
      <alignment horizontal="right" vertical="center"/>
    </xf>
    <xf numFmtId="0" fontId="104" fillId="0" borderId="0" xfId="0" applyFont="1" applyAlignment="1"/>
    <xf numFmtId="193" fontId="48" fillId="48" borderId="36" xfId="625" applyNumberFormat="1" applyFont="1" applyFill="1" applyBorder="1" applyAlignment="1">
      <alignment horizontal="right" vertical="center"/>
    </xf>
    <xf numFmtId="198" fontId="0" fillId="0" borderId="0" xfId="0" applyNumberFormat="1">
      <alignment vertical="center"/>
    </xf>
    <xf numFmtId="191" fontId="51" fillId="48" borderId="63" xfId="595" applyNumberFormat="1" applyFont="1" applyFill="1" applyBorder="1" applyAlignment="1">
      <alignment horizontal="right" vertical="center"/>
    </xf>
    <xf numFmtId="0" fontId="45" fillId="0" borderId="33" xfId="594" applyFont="1" applyFill="1" applyBorder="1" applyAlignment="1">
      <alignment horizontal="right" vertical="center"/>
    </xf>
    <xf numFmtId="0" fontId="50" fillId="0" borderId="0" xfId="0" applyFont="1" applyFill="1" applyAlignment="1">
      <alignment horizontal="right" vertical="center"/>
    </xf>
    <xf numFmtId="0" fontId="50" fillId="0" borderId="0" xfId="0" applyFont="1" applyFill="1" applyAlignment="1">
      <alignment horizontal="right"/>
    </xf>
    <xf numFmtId="0" fontId="104" fillId="0" borderId="0" xfId="0" applyFont="1" applyAlignment="1">
      <alignment horizontal="right" vertical="center"/>
    </xf>
    <xf numFmtId="0" fontId="104" fillId="0" borderId="0" xfId="0" applyFont="1" applyAlignment="1">
      <alignment horizontal="right"/>
    </xf>
    <xf numFmtId="0" fontId="54" fillId="0" borderId="0" xfId="594" applyFont="1" applyAlignment="1">
      <alignment vertical="center"/>
    </xf>
    <xf numFmtId="0" fontId="54" fillId="0" borderId="0" xfId="594" applyFont="1" applyFill="1" applyAlignment="1">
      <alignment vertical="center"/>
    </xf>
    <xf numFmtId="3" fontId="45" fillId="0" borderId="0" xfId="597" applyNumberFormat="1" applyFont="1" applyFill="1" applyBorder="1" applyAlignment="1">
      <alignment horizontal="right"/>
    </xf>
    <xf numFmtId="0" fontId="45" fillId="0" borderId="25" xfId="594" applyFont="1" applyFill="1" applyBorder="1" applyAlignment="1">
      <alignment horizontal="center" vertical="center" wrapText="1"/>
    </xf>
    <xf numFmtId="184" fontId="50" fillId="0" borderId="20" xfId="625" applyNumberFormat="1" applyFont="1" applyFill="1" applyBorder="1" applyAlignment="1">
      <alignment horizontal="right" vertical="center"/>
    </xf>
    <xf numFmtId="191" fontId="50" fillId="0" borderId="0" xfId="625" applyNumberFormat="1" applyFont="1" applyFill="1" applyBorder="1" applyAlignment="1">
      <alignment vertical="center"/>
    </xf>
    <xf numFmtId="193" fontId="0" fillId="0" borderId="0" xfId="0" applyNumberFormat="1">
      <alignment vertical="center"/>
    </xf>
    <xf numFmtId="191" fontId="45" fillId="0" borderId="0" xfId="594" applyNumberFormat="1" applyFont="1" applyBorder="1" applyAlignment="1">
      <alignment horizontal="right" vertical="center"/>
    </xf>
    <xf numFmtId="0" fontId="52" fillId="0" borderId="0" xfId="594" applyFont="1" applyBorder="1" applyAlignment="1">
      <alignment vertical="center"/>
    </xf>
    <xf numFmtId="0" fontId="52" fillId="0" borderId="0" xfId="594" applyFont="1" applyAlignment="1">
      <alignment horizontal="right" vertical="center"/>
    </xf>
    <xf numFmtId="0" fontId="52" fillId="0" borderId="0" xfId="594" applyFont="1" applyBorder="1" applyAlignment="1">
      <alignment horizontal="right" vertical="center"/>
    </xf>
    <xf numFmtId="191" fontId="0" fillId="0" borderId="0" xfId="0" applyNumberFormat="1">
      <alignment vertical="center"/>
    </xf>
    <xf numFmtId="41" fontId="47" fillId="0" borderId="0" xfId="1868" applyFont="1" applyFill="1" applyBorder="1" applyAlignment="1" applyProtection="1"/>
    <xf numFmtId="191" fontId="45" fillId="0" borderId="0" xfId="1" applyNumberFormat="1" applyFont="1" applyFill="1" applyBorder="1" applyProtection="1">
      <protection locked="0"/>
    </xf>
    <xf numFmtId="3" fontId="45" fillId="0" borderId="29" xfId="1" applyNumberFormat="1" applyFont="1" applyFill="1" applyBorder="1" applyAlignment="1" applyProtection="1">
      <alignment horizontal="left" vertical="center" wrapText="1" shrinkToFit="1"/>
    </xf>
    <xf numFmtId="3" fontId="52" fillId="0" borderId="29" xfId="1" applyNumberFormat="1" applyFont="1" applyFill="1" applyBorder="1" applyAlignment="1" applyProtection="1">
      <alignment horizontal="center" vertical="center" wrapText="1" shrinkToFit="1"/>
    </xf>
    <xf numFmtId="3" fontId="52" fillId="0" borderId="0" xfId="597" applyNumberFormat="1" applyFont="1" applyFill="1" applyProtection="1">
      <protection locked="0"/>
    </xf>
    <xf numFmtId="0" fontId="45" fillId="24" borderId="16" xfId="595" applyFont="1" applyFill="1" applyBorder="1" applyAlignment="1">
      <alignment horizontal="center" vertical="center"/>
    </xf>
    <xf numFmtId="191" fontId="50" fillId="24" borderId="0" xfId="595" applyNumberFormat="1" applyFont="1" applyFill="1" applyBorder="1" applyAlignment="1">
      <alignment horizontal="right" vertical="center"/>
    </xf>
    <xf numFmtId="0" fontId="45" fillId="24" borderId="13" xfId="595" applyFont="1" applyFill="1" applyBorder="1" applyAlignment="1">
      <alignment horizontal="center" vertical="center"/>
    </xf>
    <xf numFmtId="191" fontId="45" fillId="24" borderId="0" xfId="595" applyNumberFormat="1" applyFont="1" applyFill="1" applyBorder="1" applyAlignment="1">
      <alignment horizontal="right" vertical="center"/>
    </xf>
    <xf numFmtId="191" fontId="50" fillId="24" borderId="13" xfId="595" applyNumberFormat="1" applyFont="1" applyFill="1" applyBorder="1" applyAlignment="1">
      <alignment horizontal="right" vertical="center"/>
    </xf>
    <xf numFmtId="191" fontId="50" fillId="24" borderId="16" xfId="595" applyNumberFormat="1" applyFont="1" applyFill="1" applyBorder="1" applyAlignment="1">
      <alignment horizontal="right" vertical="center"/>
    </xf>
    <xf numFmtId="0" fontId="45" fillId="24" borderId="0" xfId="595" applyFont="1" applyFill="1" applyBorder="1" applyAlignment="1">
      <alignment horizontal="center" vertical="center"/>
    </xf>
    <xf numFmtId="184" fontId="48" fillId="24" borderId="13" xfId="625" applyNumberFormat="1" applyFont="1" applyFill="1" applyBorder="1" applyAlignment="1">
      <alignment horizontal="right" vertical="center"/>
    </xf>
    <xf numFmtId="184" fontId="48" fillId="24" borderId="0" xfId="625" applyNumberFormat="1" applyFont="1" applyFill="1" applyBorder="1" applyAlignment="1">
      <alignment horizontal="right" vertical="center"/>
    </xf>
    <xf numFmtId="193" fontId="48" fillId="24" borderId="16" xfId="625" applyNumberFormat="1" applyFont="1" applyFill="1" applyBorder="1" applyAlignment="1">
      <alignment horizontal="right" vertical="center"/>
    </xf>
    <xf numFmtId="193" fontId="48" fillId="48" borderId="61" xfId="625" applyNumberFormat="1" applyFont="1" applyFill="1" applyBorder="1" applyAlignment="1">
      <alignment horizontal="right" vertical="center"/>
    </xf>
    <xf numFmtId="184" fontId="48" fillId="48" borderId="61" xfId="625" applyNumberFormat="1" applyFont="1" applyFill="1" applyBorder="1" applyAlignment="1">
      <alignment horizontal="right" vertical="center"/>
    </xf>
    <xf numFmtId="198" fontId="48" fillId="48" borderId="61" xfId="625" applyNumberFormat="1" applyFont="1" applyFill="1" applyBorder="1" applyAlignment="1">
      <alignment horizontal="right" vertical="center"/>
    </xf>
    <xf numFmtId="184" fontId="45" fillId="24" borderId="13" xfId="594" applyNumberFormat="1" applyFont="1" applyFill="1" applyBorder="1" applyAlignment="1">
      <alignment horizontal="right" vertical="center"/>
    </xf>
    <xf numFmtId="184" fontId="45" fillId="24" borderId="0" xfId="594" applyNumberFormat="1" applyFont="1" applyFill="1" applyBorder="1" applyAlignment="1">
      <alignment horizontal="right" vertical="center"/>
    </xf>
    <xf numFmtId="0" fontId="45" fillId="24" borderId="0" xfId="594" applyFont="1" applyFill="1" applyBorder="1" applyAlignment="1">
      <alignment horizontal="center" vertical="center" wrapText="1"/>
    </xf>
    <xf numFmtId="184" fontId="45" fillId="24" borderId="16" xfId="594" applyNumberFormat="1" applyFont="1" applyFill="1" applyBorder="1" applyAlignment="1">
      <alignment horizontal="right" vertical="center"/>
    </xf>
    <xf numFmtId="0" fontId="45" fillId="24" borderId="0" xfId="658" applyFont="1" applyFill="1" applyBorder="1" applyAlignment="1">
      <alignment horizontal="center" vertical="center"/>
    </xf>
    <xf numFmtId="0" fontId="45" fillId="0" borderId="25" xfId="594" applyFont="1" applyFill="1" applyBorder="1" applyAlignment="1">
      <alignment horizontal="center" vertical="center" wrapText="1"/>
    </xf>
    <xf numFmtId="0" fontId="54" fillId="0" borderId="0" xfId="594" applyFont="1" applyFill="1" applyAlignment="1">
      <alignment horizontal="center" vertical="center"/>
    </xf>
    <xf numFmtId="0" fontId="54" fillId="0" borderId="0" xfId="594" applyFont="1" applyFill="1" applyBorder="1" applyAlignment="1">
      <alignment horizontal="center" vertical="center"/>
    </xf>
    <xf numFmtId="0" fontId="45" fillId="0" borderId="0" xfId="594" applyFont="1" applyFill="1" applyBorder="1" applyAlignment="1">
      <alignment vertical="center"/>
    </xf>
    <xf numFmtId="0" fontId="58" fillId="0" borderId="63" xfId="594" applyFont="1" applyFill="1" applyBorder="1" applyAlignment="1">
      <alignment vertical="center"/>
    </xf>
    <xf numFmtId="0" fontId="45" fillId="48" borderId="63" xfId="594" applyFont="1" applyFill="1" applyBorder="1" applyAlignment="1">
      <alignment horizontal="center" vertical="center" wrapText="1"/>
    </xf>
    <xf numFmtId="0" fontId="45" fillId="48" borderId="13" xfId="594" applyFont="1" applyFill="1" applyBorder="1" applyAlignment="1">
      <alignment horizontal="center" vertical="center"/>
    </xf>
    <xf numFmtId="0" fontId="45" fillId="48" borderId="13" xfId="594" applyFont="1" applyFill="1" applyBorder="1" applyAlignment="1">
      <alignment horizontal="center" vertical="center" wrapText="1"/>
    </xf>
    <xf numFmtId="0" fontId="45" fillId="48" borderId="37" xfId="594" applyFont="1" applyFill="1" applyBorder="1" applyAlignment="1">
      <alignment horizontal="center" vertical="center"/>
    </xf>
    <xf numFmtId="0" fontId="110" fillId="0" borderId="0" xfId="599" applyFont="1" applyFill="1" applyAlignment="1">
      <alignment horizontal="left"/>
    </xf>
    <xf numFmtId="3" fontId="110" fillId="0" borderId="0" xfId="599" applyNumberFormat="1" applyFont="1" applyFill="1" applyAlignment="1">
      <alignment horizontal="center"/>
    </xf>
    <xf numFmtId="3" fontId="111" fillId="0" borderId="0" xfId="599" applyNumberFormat="1" applyFont="1" applyFill="1" applyBorder="1" applyAlignment="1">
      <alignment horizontal="center"/>
    </xf>
    <xf numFmtId="0" fontId="112" fillId="0" borderId="0" xfId="599" applyFont="1" applyFill="1" applyBorder="1" applyAlignment="1">
      <alignment horizontal="center"/>
    </xf>
    <xf numFmtId="3" fontId="112" fillId="0" borderId="0" xfId="599" applyNumberFormat="1" applyFont="1" applyFill="1" applyAlignment="1">
      <alignment horizontal="center"/>
    </xf>
    <xf numFmtId="0" fontId="113" fillId="0" borderId="0" xfId="599" applyFont="1" applyFill="1" applyAlignment="1">
      <alignment horizontal="center"/>
    </xf>
    <xf numFmtId="0" fontId="50" fillId="0" borderId="0" xfId="599" applyFont="1" applyFill="1" applyBorder="1"/>
    <xf numFmtId="0" fontId="110" fillId="0" borderId="0" xfId="599" applyFont="1" applyFill="1" applyBorder="1"/>
    <xf numFmtId="0" fontId="112" fillId="0" borderId="0" xfId="599" applyFont="1" applyFill="1" applyAlignment="1">
      <alignment horizontal="center"/>
    </xf>
    <xf numFmtId="0" fontId="110" fillId="0" borderId="0" xfId="599" applyFont="1" applyFill="1" applyBorder="1" applyAlignment="1">
      <alignment horizontal="center"/>
    </xf>
    <xf numFmtId="0" fontId="111" fillId="0" borderId="65" xfId="599" applyFont="1" applyFill="1" applyBorder="1"/>
    <xf numFmtId="183" fontId="115" fillId="0" borderId="65" xfId="599" applyNumberFormat="1" applyFont="1" applyFill="1" applyBorder="1" applyAlignment="1">
      <alignment horizontal="left"/>
    </xf>
    <xf numFmtId="3" fontId="111" fillId="0" borderId="65" xfId="599" applyNumberFormat="1" applyFont="1" applyFill="1" applyBorder="1"/>
    <xf numFmtId="0" fontId="111" fillId="0" borderId="0" xfId="599" applyFont="1" applyFill="1" applyBorder="1"/>
    <xf numFmtId="0" fontId="111" fillId="0" borderId="65" xfId="599" applyFont="1" applyFill="1" applyBorder="1" applyAlignment="1">
      <alignment horizontal="right"/>
    </xf>
    <xf numFmtId="0" fontId="50" fillId="0" borderId="0" xfId="599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centerContinuous" vertical="center"/>
    </xf>
    <xf numFmtId="0" fontId="50" fillId="0" borderId="66" xfId="0" applyFont="1" applyFill="1" applyBorder="1" applyAlignment="1">
      <alignment horizontal="center" vertical="center" shrinkToFit="1"/>
    </xf>
    <xf numFmtId="0" fontId="50" fillId="0" borderId="67" xfId="0" applyFont="1" applyFill="1" applyBorder="1" applyAlignment="1">
      <alignment horizontal="center" vertical="center"/>
    </xf>
    <xf numFmtId="0" fontId="50" fillId="0" borderId="66" xfId="0" applyFont="1" applyFill="1" applyBorder="1" applyAlignment="1">
      <alignment horizontal="center" vertical="center"/>
    </xf>
    <xf numFmtId="0" fontId="50" fillId="0" borderId="67" xfId="0" applyFont="1" applyFill="1" applyBorder="1" applyAlignment="1">
      <alignment horizontal="center" vertical="center" shrinkToFit="1"/>
    </xf>
    <xf numFmtId="0" fontId="50" fillId="0" borderId="60" xfId="0" applyFont="1" applyFill="1" applyBorder="1" applyAlignment="1">
      <alignment horizontal="center" vertical="center"/>
    </xf>
    <xf numFmtId="0" fontId="50" fillId="0" borderId="67" xfId="599" applyFont="1" applyFill="1" applyBorder="1" applyAlignment="1">
      <alignment horizontal="center" vertical="center"/>
    </xf>
    <xf numFmtId="0" fontId="50" fillId="0" borderId="67" xfId="599" applyFont="1" applyFill="1" applyBorder="1" applyAlignment="1">
      <alignment horizontal="left" vertical="center"/>
    </xf>
    <xf numFmtId="0" fontId="50" fillId="0" borderId="0" xfId="599" applyFont="1" applyFill="1" applyBorder="1" applyAlignment="1">
      <alignment vertical="center"/>
    </xf>
    <xf numFmtId="3" fontId="50" fillId="0" borderId="13" xfId="0" applyNumberFormat="1" applyFont="1" applyFill="1" applyBorder="1" applyAlignment="1">
      <alignment horizontal="center" vertical="center"/>
    </xf>
    <xf numFmtId="0" fontId="50" fillId="0" borderId="22" xfId="0" applyFont="1" applyFill="1" applyBorder="1" applyAlignment="1">
      <alignment horizontal="center" vertical="center" shrinkToFit="1"/>
    </xf>
    <xf numFmtId="0" fontId="50" fillId="0" borderId="13" xfId="0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vertical="center"/>
    </xf>
    <xf numFmtId="0" fontId="50" fillId="0" borderId="22" xfId="0" applyFont="1" applyFill="1" applyBorder="1" applyAlignment="1">
      <alignment vertical="center"/>
    </xf>
    <xf numFmtId="0" fontId="50" fillId="0" borderId="22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vertical="center"/>
    </xf>
    <xf numFmtId="0" fontId="50" fillId="0" borderId="13" xfId="599" applyFont="1" applyFill="1" applyBorder="1" applyAlignment="1">
      <alignment vertical="center"/>
    </xf>
    <xf numFmtId="0" fontId="50" fillId="0" borderId="13" xfId="599" applyFont="1" applyFill="1" applyBorder="1" applyAlignment="1">
      <alignment horizontal="center" vertical="center"/>
    </xf>
    <xf numFmtId="3" fontId="50" fillId="0" borderId="13" xfId="0" applyNumberFormat="1" applyFont="1" applyFill="1" applyBorder="1" applyAlignment="1">
      <alignment horizontal="centerContinuous" vertical="center"/>
    </xf>
    <xf numFmtId="0" fontId="50" fillId="0" borderId="13" xfId="0" applyFont="1" applyFill="1" applyBorder="1" applyAlignment="1">
      <alignment horizontal="center" vertical="center" shrinkToFit="1"/>
    </xf>
    <xf numFmtId="0" fontId="50" fillId="0" borderId="14" xfId="599" applyFont="1" applyFill="1" applyBorder="1" applyAlignment="1">
      <alignment horizontal="center" vertical="center"/>
    </xf>
    <xf numFmtId="3" fontId="50" fillId="0" borderId="17" xfId="0" applyNumberFormat="1" applyFont="1" applyFill="1" applyBorder="1" applyAlignment="1">
      <alignment horizontal="centerContinuous" vertical="center"/>
    </xf>
    <xf numFmtId="0" fontId="50" fillId="0" borderId="21" xfId="0" applyFont="1" applyFill="1" applyBorder="1" applyAlignment="1">
      <alignment horizontal="center" vertical="center" shrinkToFit="1"/>
    </xf>
    <xf numFmtId="0" fontId="50" fillId="0" borderId="17" xfId="0" applyFont="1" applyFill="1" applyBorder="1" applyAlignment="1">
      <alignment horizontal="center" vertical="center" shrinkToFit="1"/>
    </xf>
    <xf numFmtId="0" fontId="50" fillId="0" borderId="17" xfId="0" applyFont="1" applyFill="1" applyBorder="1" applyAlignment="1">
      <alignment horizontal="center" vertical="center"/>
    </xf>
    <xf numFmtId="0" fontId="50" fillId="0" borderId="21" xfId="0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center" vertical="center"/>
    </xf>
    <xf numFmtId="0" fontId="50" fillId="0" borderId="17" xfId="599" applyFont="1" applyFill="1" applyBorder="1" applyAlignment="1">
      <alignment horizontal="center" vertical="center"/>
    </xf>
    <xf numFmtId="0" fontId="50" fillId="0" borderId="17" xfId="599" applyFont="1" applyFill="1" applyBorder="1" applyAlignment="1">
      <alignment horizontal="left" vertical="center"/>
    </xf>
    <xf numFmtId="0" fontId="50" fillId="0" borderId="16" xfId="599" applyFont="1" applyFill="1" applyBorder="1" applyAlignment="1">
      <alignment horizontal="center" vertical="center"/>
    </xf>
    <xf numFmtId="216" fontId="50" fillId="0" borderId="0" xfId="599" applyNumberFormat="1" applyFont="1" applyFill="1" applyBorder="1" applyAlignment="1">
      <alignment horizontal="right" vertical="center" shrinkToFit="1"/>
    </xf>
    <xf numFmtId="41" fontId="50" fillId="0" borderId="13" xfId="581" applyFont="1" applyFill="1" applyBorder="1" applyAlignment="1">
      <alignment horizontal="center" vertical="center"/>
    </xf>
    <xf numFmtId="217" fontId="50" fillId="0" borderId="0" xfId="599" applyNumberFormat="1" applyFont="1" applyFill="1" applyBorder="1" applyAlignment="1">
      <alignment horizontal="right" vertical="center" shrinkToFit="1"/>
    </xf>
    <xf numFmtId="0" fontId="111" fillId="0" borderId="0" xfId="599" applyFont="1" applyFill="1" applyBorder="1" applyAlignment="1"/>
    <xf numFmtId="3" fontId="111" fillId="0" borderId="0" xfId="599" applyNumberFormat="1" applyFont="1" applyFill="1" applyBorder="1" applyAlignment="1"/>
    <xf numFmtId="3" fontId="111" fillId="0" borderId="0" xfId="599" applyNumberFormat="1" applyFont="1" applyFill="1" applyBorder="1" applyAlignment="1">
      <alignment horizontal="left"/>
    </xf>
    <xf numFmtId="0" fontId="111" fillId="0" borderId="0" xfId="599" applyFont="1" applyFill="1" applyBorder="1" applyAlignment="1">
      <alignment horizontal="right"/>
    </xf>
    <xf numFmtId="0" fontId="50" fillId="0" borderId="0" xfId="599" applyFont="1" applyFill="1" applyBorder="1" applyAlignment="1"/>
    <xf numFmtId="3" fontId="50" fillId="0" borderId="0" xfId="599" applyNumberFormat="1" applyFont="1" applyFill="1" applyBorder="1" applyAlignment="1"/>
    <xf numFmtId="3" fontId="50" fillId="0" borderId="0" xfId="599" applyNumberFormat="1" applyFont="1" applyFill="1" applyBorder="1" applyAlignment="1">
      <alignment horizontal="left"/>
    </xf>
    <xf numFmtId="3" fontId="113" fillId="0" borderId="0" xfId="599" applyNumberFormat="1" applyFont="1" applyFill="1" applyBorder="1" applyAlignment="1"/>
    <xf numFmtId="0" fontId="113" fillId="0" borderId="0" xfId="599" applyFont="1" applyFill="1" applyBorder="1" applyAlignment="1"/>
    <xf numFmtId="3" fontId="113" fillId="0" borderId="0" xfId="599" applyNumberFormat="1" applyFont="1" applyFill="1" applyBorder="1" applyAlignment="1">
      <alignment horizontal="left"/>
    </xf>
    <xf numFmtId="0" fontId="113" fillId="0" borderId="0" xfId="599" applyFont="1" applyFill="1" applyBorder="1"/>
    <xf numFmtId="3" fontId="113" fillId="0" borderId="0" xfId="599" applyNumberFormat="1" applyFont="1" applyFill="1" applyBorder="1"/>
    <xf numFmtId="3" fontId="111" fillId="0" borderId="0" xfId="599" applyNumberFormat="1" applyFont="1" applyFill="1" applyBorder="1"/>
    <xf numFmtId="0" fontId="113" fillId="0" borderId="0" xfId="599" applyFont="1" applyFill="1"/>
    <xf numFmtId="3" fontId="113" fillId="0" borderId="0" xfId="599" applyNumberFormat="1" applyFont="1" applyFill="1"/>
    <xf numFmtId="0" fontId="50" fillId="48" borderId="68" xfId="599" applyFont="1" applyFill="1" applyBorder="1" applyAlignment="1">
      <alignment horizontal="center" vertical="center"/>
    </xf>
    <xf numFmtId="217" fontId="50" fillId="48" borderId="61" xfId="0" applyNumberFormat="1" applyFont="1" applyFill="1" applyBorder="1" applyAlignment="1">
      <alignment horizontal="right" vertical="center"/>
    </xf>
    <xf numFmtId="217" fontId="50" fillId="48" borderId="61" xfId="581" applyNumberFormat="1" applyFont="1" applyFill="1" applyBorder="1" applyAlignment="1">
      <alignment vertical="center"/>
    </xf>
    <xf numFmtId="217" fontId="50" fillId="48" borderId="61" xfId="0" applyNumberFormat="1" applyFont="1" applyFill="1" applyBorder="1" applyAlignment="1">
      <alignment vertical="center"/>
    </xf>
    <xf numFmtId="217" fontId="50" fillId="48" borderId="61" xfId="581" applyNumberFormat="1" applyFont="1" applyFill="1" applyBorder="1" applyAlignment="1">
      <alignment horizontal="right" vertical="center"/>
    </xf>
    <xf numFmtId="217" fontId="50" fillId="48" borderId="61" xfId="599" applyNumberFormat="1" applyFont="1" applyFill="1" applyBorder="1" applyAlignment="1">
      <alignment horizontal="right" vertical="center" shrinkToFit="1"/>
    </xf>
    <xf numFmtId="0" fontId="50" fillId="48" borderId="69" xfId="598" applyFont="1" applyFill="1" applyBorder="1" applyAlignment="1">
      <alignment horizontal="center" vertical="center"/>
    </xf>
    <xf numFmtId="0" fontId="50" fillId="24" borderId="0" xfId="598" applyNumberFormat="1" applyFont="1" applyFill="1" applyBorder="1" applyAlignment="1">
      <alignment vertical="center"/>
    </xf>
    <xf numFmtId="0" fontId="45" fillId="0" borderId="25" xfId="594" applyFont="1" applyFill="1" applyBorder="1" applyAlignment="1">
      <alignment horizontal="center" vertical="center" wrapText="1"/>
    </xf>
    <xf numFmtId="0" fontId="54" fillId="0" borderId="0" xfId="594" applyFont="1" applyFill="1" applyAlignment="1">
      <alignment horizontal="center" vertical="center"/>
    </xf>
    <xf numFmtId="0" fontId="45" fillId="0" borderId="0" xfId="594" applyFont="1" applyFill="1" applyBorder="1" applyAlignment="1">
      <alignment vertical="center"/>
    </xf>
    <xf numFmtId="191" fontId="46" fillId="48" borderId="0" xfId="595" applyNumberFormat="1" applyFont="1" applyFill="1" applyBorder="1" applyAlignment="1">
      <alignment horizontal="right" vertical="center"/>
    </xf>
    <xf numFmtId="184" fontId="46" fillId="48" borderId="13" xfId="581" applyNumberFormat="1" applyFont="1" applyFill="1" applyBorder="1" applyAlignment="1">
      <alignment horizontal="right" vertical="center"/>
    </xf>
    <xf numFmtId="184" fontId="46" fillId="48" borderId="0" xfId="581" applyNumberFormat="1" applyFont="1" applyFill="1" applyBorder="1" applyAlignment="1">
      <alignment horizontal="right" vertical="center"/>
    </xf>
    <xf numFmtId="184" fontId="46" fillId="48" borderId="16" xfId="581" applyNumberFormat="1" applyFont="1" applyFill="1" applyBorder="1" applyAlignment="1">
      <alignment horizontal="right" vertical="center"/>
    </xf>
    <xf numFmtId="184" fontId="46" fillId="48" borderId="37" xfId="581" applyNumberFormat="1" applyFont="1" applyFill="1" applyBorder="1" applyAlignment="1">
      <alignment horizontal="right" vertical="center"/>
    </xf>
    <xf numFmtId="184" fontId="46" fillId="48" borderId="63" xfId="581" applyNumberFormat="1" applyFont="1" applyFill="1" applyBorder="1" applyAlignment="1">
      <alignment horizontal="right" vertical="center"/>
    </xf>
    <xf numFmtId="184" fontId="46" fillId="48" borderId="36" xfId="581" applyNumberFormat="1" applyFont="1" applyFill="1" applyBorder="1" applyAlignment="1">
      <alignment horizontal="right" vertical="center"/>
    </xf>
    <xf numFmtId="0" fontId="45" fillId="0" borderId="39" xfId="1" applyFont="1" applyFill="1" applyBorder="1" applyAlignment="1" applyProtection="1">
      <alignment horizontal="center" vertical="center" shrinkToFit="1"/>
    </xf>
    <xf numFmtId="0" fontId="45" fillId="0" borderId="13" xfId="1" applyFont="1" applyFill="1" applyBorder="1" applyAlignment="1" applyProtection="1">
      <alignment horizontal="center" vertical="center" shrinkToFit="1"/>
    </xf>
    <xf numFmtId="0" fontId="45" fillId="0" borderId="32" xfId="1" applyFont="1" applyFill="1" applyBorder="1" applyAlignment="1" applyProtection="1">
      <alignment horizontal="center" vertical="center" shrinkToFit="1"/>
    </xf>
    <xf numFmtId="3" fontId="45" fillId="0" borderId="34" xfId="1" applyNumberFormat="1" applyFont="1" applyFill="1" applyBorder="1" applyAlignment="1" applyProtection="1">
      <alignment horizontal="center" vertical="center" shrinkToFit="1"/>
    </xf>
    <xf numFmtId="0" fontId="0" fillId="0" borderId="41" xfId="0" applyBorder="1">
      <alignment vertical="center"/>
    </xf>
    <xf numFmtId="0" fontId="0" fillId="0" borderId="35" xfId="0" applyBorder="1">
      <alignment vertical="center"/>
    </xf>
    <xf numFmtId="0" fontId="45" fillId="0" borderId="40" xfId="1" applyFont="1" applyFill="1" applyBorder="1" applyAlignment="1" applyProtection="1">
      <alignment horizontal="center" vertical="center" shrinkToFit="1"/>
    </xf>
    <xf numFmtId="0" fontId="45" fillId="0" borderId="16" xfId="1" applyFont="1" applyFill="1" applyBorder="1" applyAlignment="1" applyProtection="1">
      <alignment horizontal="center" vertical="center" shrinkToFit="1"/>
    </xf>
    <xf numFmtId="0" fontId="45" fillId="0" borderId="27" xfId="1" applyFont="1" applyFill="1" applyBorder="1" applyAlignment="1" applyProtection="1">
      <alignment horizontal="center" vertical="center" shrinkToFit="1"/>
    </xf>
    <xf numFmtId="3" fontId="45" fillId="0" borderId="42" xfId="1" applyNumberFormat="1" applyFont="1" applyFill="1" applyBorder="1" applyAlignment="1" applyProtection="1">
      <alignment horizontal="center" vertical="center" wrapText="1" shrinkToFit="1"/>
    </xf>
    <xf numFmtId="3" fontId="45" fillId="0" borderId="22" xfId="1" applyNumberFormat="1" applyFont="1" applyFill="1" applyBorder="1" applyAlignment="1" applyProtection="1">
      <alignment horizontal="center" vertical="center" wrapText="1" shrinkToFit="1"/>
    </xf>
    <xf numFmtId="3" fontId="45" fillId="0" borderId="28" xfId="1" applyNumberFormat="1" applyFont="1" applyFill="1" applyBorder="1" applyAlignment="1" applyProtection="1">
      <alignment horizontal="center" vertical="center" wrapText="1" shrinkToFit="1"/>
    </xf>
    <xf numFmtId="3" fontId="45" fillId="0" borderId="23" xfId="1" applyNumberFormat="1" applyFont="1" applyFill="1" applyBorder="1" applyAlignment="1" applyProtection="1">
      <alignment horizontal="center" vertical="center" wrapText="1" shrinkToFit="1"/>
    </xf>
    <xf numFmtId="0" fontId="45" fillId="0" borderId="23" xfId="1" applyFont="1" applyFill="1" applyBorder="1" applyAlignment="1" applyProtection="1">
      <alignment horizontal="center" vertical="center" wrapText="1" shrinkToFit="1"/>
    </xf>
    <xf numFmtId="0" fontId="45" fillId="0" borderId="28" xfId="1" applyFont="1" applyFill="1" applyBorder="1" applyAlignment="1" applyProtection="1">
      <alignment horizontal="center" vertical="center" shrinkToFit="1"/>
    </xf>
    <xf numFmtId="3" fontId="45" fillId="0" borderId="25" xfId="1" applyNumberFormat="1" applyFont="1" applyFill="1" applyBorder="1" applyAlignment="1" applyProtection="1">
      <alignment horizontal="center" vertical="center" shrinkToFit="1"/>
    </xf>
    <xf numFmtId="0" fontId="0" fillId="0" borderId="2" xfId="0" applyBorder="1">
      <alignment vertical="center"/>
    </xf>
    <xf numFmtId="0" fontId="0" fillId="0" borderId="26" xfId="0" applyBorder="1">
      <alignment vertical="center"/>
    </xf>
    <xf numFmtId="0" fontId="45" fillId="0" borderId="25" xfId="1" applyFont="1" applyFill="1" applyBorder="1" applyAlignment="1" applyProtection="1">
      <alignment horizontal="center" vertical="center" shrinkToFit="1"/>
    </xf>
    <xf numFmtId="0" fontId="45" fillId="0" borderId="2" xfId="1" applyFont="1" applyFill="1" applyBorder="1" applyAlignment="1" applyProtection="1">
      <alignment horizontal="center" vertical="center" shrinkToFit="1"/>
    </xf>
    <xf numFmtId="0" fontId="45" fillId="0" borderId="26" xfId="1" applyFont="1" applyFill="1" applyBorder="1" applyAlignment="1" applyProtection="1">
      <alignment horizontal="center" vertical="center" shrinkToFit="1"/>
    </xf>
    <xf numFmtId="0" fontId="45" fillId="0" borderId="34" xfId="1" applyFont="1" applyFill="1" applyBorder="1" applyAlignment="1" applyProtection="1">
      <alignment horizontal="center" vertical="center" shrinkToFit="1"/>
    </xf>
    <xf numFmtId="3" fontId="54" fillId="0" borderId="0" xfId="1" applyNumberFormat="1" applyFont="1" applyFill="1" applyAlignment="1" applyProtection="1">
      <alignment horizontal="center" vertical="center"/>
    </xf>
    <xf numFmtId="3" fontId="45" fillId="0" borderId="22" xfId="1" applyNumberFormat="1" applyFont="1" applyFill="1" applyBorder="1" applyAlignment="1" applyProtection="1">
      <alignment horizontal="center" vertical="center" shrinkToFit="1"/>
    </xf>
    <xf numFmtId="3" fontId="45" fillId="0" borderId="28" xfId="1" applyNumberFormat="1" applyFont="1" applyFill="1" applyBorder="1" applyAlignment="1" applyProtection="1">
      <alignment horizontal="center" vertical="center" shrinkToFit="1"/>
    </xf>
    <xf numFmtId="3" fontId="45" fillId="0" borderId="42" xfId="1" applyNumberFormat="1" applyFont="1" applyFill="1" applyBorder="1" applyAlignment="1" applyProtection="1">
      <alignment horizontal="center" vertical="center" wrapText="1"/>
    </xf>
    <xf numFmtId="3" fontId="45" fillId="0" borderId="22" xfId="1" applyNumberFormat="1" applyFont="1" applyFill="1" applyBorder="1" applyAlignment="1" applyProtection="1">
      <alignment horizontal="center" vertical="center" wrapText="1"/>
    </xf>
    <xf numFmtId="3" fontId="45" fillId="0" borderId="28" xfId="1" applyNumberFormat="1" applyFont="1" applyFill="1" applyBorder="1" applyAlignment="1" applyProtection="1">
      <alignment horizontal="center" vertical="center" wrapText="1"/>
    </xf>
    <xf numFmtId="3" fontId="45" fillId="0" borderId="39" xfId="1" applyNumberFormat="1" applyFont="1" applyFill="1" applyBorder="1" applyAlignment="1" applyProtection="1">
      <alignment horizontal="center" vertical="center" wrapText="1" shrinkToFit="1"/>
    </xf>
    <xf numFmtId="3" fontId="45" fillId="0" borderId="13" xfId="1" applyNumberFormat="1" applyFont="1" applyFill="1" applyBorder="1" applyAlignment="1" applyProtection="1">
      <alignment horizontal="center" vertical="center" wrapText="1" shrinkToFit="1"/>
    </xf>
    <xf numFmtId="3" fontId="45" fillId="0" borderId="32" xfId="1" applyNumberFormat="1" applyFont="1" applyFill="1" applyBorder="1" applyAlignment="1" applyProtection="1">
      <alignment horizontal="center" vertical="center" wrapText="1" shrinkToFit="1"/>
    </xf>
    <xf numFmtId="0" fontId="54" fillId="0" borderId="0" xfId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45" fillId="0" borderId="33" xfId="594" applyFont="1" applyBorder="1" applyAlignment="1">
      <alignment horizontal="right" vertical="center"/>
    </xf>
    <xf numFmtId="0" fontId="45" fillId="0" borderId="39" xfId="594" applyFont="1" applyBorder="1" applyAlignment="1">
      <alignment horizontal="center" vertical="center" wrapText="1"/>
    </xf>
    <xf numFmtId="0" fontId="45" fillId="0" borderId="17" xfId="594" applyFont="1" applyBorder="1" applyAlignment="1">
      <alignment horizontal="center" vertical="center"/>
    </xf>
    <xf numFmtId="0" fontId="54" fillId="0" borderId="0" xfId="594" applyFont="1" applyAlignment="1">
      <alignment horizontal="center" vertical="center"/>
    </xf>
    <xf numFmtId="0" fontId="45" fillId="0" borderId="40" xfId="594" applyFont="1" applyBorder="1" applyAlignment="1">
      <alignment horizontal="center" vertical="center" wrapText="1"/>
    </xf>
    <xf numFmtId="0" fontId="45" fillId="0" borderId="15" xfId="594" applyFont="1" applyBorder="1" applyAlignment="1">
      <alignment horizontal="center" vertical="center"/>
    </xf>
    <xf numFmtId="0" fontId="45" fillId="0" borderId="34" xfId="594" applyFont="1" applyBorder="1" applyAlignment="1">
      <alignment horizontal="center" vertical="center" wrapText="1"/>
    </xf>
    <xf numFmtId="0" fontId="45" fillId="0" borderId="41" xfId="594" applyFont="1" applyBorder="1" applyAlignment="1">
      <alignment horizontal="center" vertical="center"/>
    </xf>
    <xf numFmtId="0" fontId="45" fillId="0" borderId="35" xfId="594" applyFont="1" applyBorder="1" applyAlignment="1">
      <alignment horizontal="center" vertical="center"/>
    </xf>
    <xf numFmtId="0" fontId="45" fillId="0" borderId="42" xfId="594" applyFont="1" applyBorder="1" applyAlignment="1">
      <alignment horizontal="center" vertical="center" wrapText="1"/>
    </xf>
    <xf numFmtId="0" fontId="45" fillId="0" borderId="21" xfId="594" applyFont="1" applyBorder="1" applyAlignment="1">
      <alignment horizontal="center" vertical="center" wrapText="1"/>
    </xf>
    <xf numFmtId="0" fontId="45" fillId="0" borderId="21" xfId="594" applyFont="1" applyBorder="1" applyAlignment="1">
      <alignment horizontal="center" vertical="center"/>
    </xf>
    <xf numFmtId="0" fontId="45" fillId="0" borderId="15" xfId="594" applyFont="1" applyBorder="1" applyAlignment="1">
      <alignment horizontal="center" vertical="center" wrapText="1"/>
    </xf>
    <xf numFmtId="0" fontId="45" fillId="0" borderId="34" xfId="594" applyFont="1" applyFill="1" applyBorder="1" applyAlignment="1">
      <alignment horizontal="center" vertical="center"/>
    </xf>
    <xf numFmtId="0" fontId="45" fillId="0" borderId="41" xfId="594" applyFont="1" applyFill="1" applyBorder="1" applyAlignment="1">
      <alignment horizontal="center" vertical="center"/>
    </xf>
    <xf numFmtId="0" fontId="45" fillId="0" borderId="25" xfId="594" applyFont="1" applyFill="1" applyBorder="1" applyAlignment="1">
      <alignment horizontal="center" vertical="center" wrapText="1"/>
    </xf>
    <xf numFmtId="0" fontId="45" fillId="0" borderId="26" xfId="594" applyFont="1" applyFill="1" applyBorder="1" applyAlignment="1">
      <alignment horizontal="center" vertical="center" wrapText="1"/>
    </xf>
    <xf numFmtId="0" fontId="54" fillId="0" borderId="0" xfId="594" applyFont="1" applyFill="1" applyAlignment="1">
      <alignment horizontal="center" vertical="center"/>
    </xf>
    <xf numFmtId="0" fontId="45" fillId="0" borderId="40" xfId="594" applyFont="1" applyFill="1" applyBorder="1" applyAlignment="1">
      <alignment horizontal="center" vertical="center" wrapText="1"/>
    </xf>
    <xf numFmtId="0" fontId="45" fillId="0" borderId="16" xfId="594" applyFont="1" applyFill="1" applyBorder="1" applyAlignment="1">
      <alignment horizontal="center" vertical="center"/>
    </xf>
    <xf numFmtId="0" fontId="45" fillId="0" borderId="15" xfId="594" applyFont="1" applyFill="1" applyBorder="1" applyAlignment="1">
      <alignment horizontal="center" vertical="center"/>
    </xf>
    <xf numFmtId="0" fontId="45" fillId="0" borderId="2" xfId="594" applyFont="1" applyFill="1" applyBorder="1" applyAlignment="1">
      <alignment horizontal="center" vertical="center" wrapText="1"/>
    </xf>
    <xf numFmtId="0" fontId="45" fillId="0" borderId="33" xfId="594" applyFont="1" applyFill="1" applyBorder="1" applyAlignment="1">
      <alignment horizontal="left" vertical="center"/>
    </xf>
    <xf numFmtId="0" fontId="45" fillId="0" borderId="39" xfId="594" applyFont="1" applyFill="1" applyBorder="1" applyAlignment="1">
      <alignment horizontal="center" vertical="center" wrapText="1"/>
    </xf>
    <xf numFmtId="0" fontId="45" fillId="0" borderId="43" xfId="594" applyFont="1" applyFill="1" applyBorder="1" applyAlignment="1">
      <alignment horizontal="center" vertical="center"/>
    </xf>
    <xf numFmtId="0" fontId="45" fillId="0" borderId="40" xfId="594" applyFont="1" applyFill="1" applyBorder="1" applyAlignment="1">
      <alignment horizontal="center" vertical="center"/>
    </xf>
    <xf numFmtId="0" fontId="45" fillId="0" borderId="17" xfId="594" applyFont="1" applyFill="1" applyBorder="1" applyAlignment="1">
      <alignment horizontal="center" vertical="center"/>
    </xf>
    <xf numFmtId="0" fontId="45" fillId="0" borderId="14" xfId="594" applyFont="1" applyFill="1" applyBorder="1" applyAlignment="1">
      <alignment horizontal="center" vertical="center"/>
    </xf>
    <xf numFmtId="0" fontId="45" fillId="0" borderId="13" xfId="594" applyFont="1" applyFill="1" applyBorder="1" applyAlignment="1">
      <alignment horizontal="center" vertical="center"/>
    </xf>
    <xf numFmtId="0" fontId="45" fillId="0" borderId="17" xfId="594" applyFont="1" applyFill="1" applyBorder="1" applyAlignment="1">
      <alignment horizontal="center" vertical="center" wrapText="1"/>
    </xf>
    <xf numFmtId="0" fontId="45" fillId="0" borderId="15" xfId="594" applyFont="1" applyFill="1" applyBorder="1" applyAlignment="1">
      <alignment horizontal="center" vertical="center" wrapText="1"/>
    </xf>
    <xf numFmtId="41" fontId="45" fillId="0" borderId="39" xfId="581" applyFont="1" applyBorder="1" applyAlignment="1">
      <alignment horizontal="center" vertical="center" wrapText="1"/>
    </xf>
    <xf numFmtId="41" fontId="45" fillId="0" borderId="17" xfId="581" applyFont="1" applyBorder="1" applyAlignment="1">
      <alignment horizontal="center" vertical="center"/>
    </xf>
    <xf numFmtId="41" fontId="45" fillId="0" borderId="34" xfId="581" applyFont="1" applyBorder="1" applyAlignment="1">
      <alignment horizontal="center" vertical="center" wrapText="1"/>
    </xf>
    <xf numFmtId="41" fontId="45" fillId="0" borderId="41" xfId="581" applyFont="1" applyBorder="1" applyAlignment="1">
      <alignment horizontal="center" vertical="center"/>
    </xf>
    <xf numFmtId="41" fontId="45" fillId="0" borderId="35" xfId="581" applyFont="1" applyBorder="1" applyAlignment="1">
      <alignment horizontal="center" vertical="center"/>
    </xf>
    <xf numFmtId="0" fontId="45" fillId="0" borderId="33" xfId="594" applyFont="1" applyBorder="1" applyAlignment="1">
      <alignment horizontal="left" vertical="center"/>
    </xf>
    <xf numFmtId="41" fontId="45" fillId="0" borderId="40" xfId="581" applyFont="1" applyBorder="1" applyAlignment="1">
      <alignment horizontal="center" vertical="center" wrapText="1"/>
    </xf>
    <xf numFmtId="41" fontId="45" fillId="0" borderId="15" xfId="581" applyFont="1" applyBorder="1" applyAlignment="1">
      <alignment horizontal="center" vertical="center"/>
    </xf>
    <xf numFmtId="0" fontId="45" fillId="0" borderId="0" xfId="594" applyFont="1" applyFill="1" applyBorder="1" applyAlignment="1">
      <alignment vertical="center"/>
    </xf>
    <xf numFmtId="0" fontId="45" fillId="0" borderId="42" xfId="594" applyFont="1" applyFill="1" applyBorder="1" applyAlignment="1">
      <alignment horizontal="center" vertical="center" wrapText="1"/>
    </xf>
    <xf numFmtId="0" fontId="45" fillId="0" borderId="22" xfId="594" applyFont="1" applyFill="1" applyBorder="1" applyAlignment="1">
      <alignment horizontal="center" vertical="center" wrapText="1"/>
    </xf>
    <xf numFmtId="0" fontId="45" fillId="0" borderId="21" xfId="594" applyFont="1" applyFill="1" applyBorder="1" applyAlignment="1">
      <alignment horizontal="center" vertical="center" wrapText="1"/>
    </xf>
    <xf numFmtId="0" fontId="45" fillId="0" borderId="18" xfId="594" applyFont="1" applyFill="1" applyBorder="1" applyAlignment="1">
      <alignment horizontal="left" vertical="center" wrapText="1"/>
    </xf>
    <xf numFmtId="0" fontId="45" fillId="0" borderId="20" xfId="594" applyFont="1" applyFill="1" applyBorder="1" applyAlignment="1">
      <alignment horizontal="left" vertical="center" wrapText="1"/>
    </xf>
    <xf numFmtId="0" fontId="45" fillId="0" borderId="19" xfId="594" applyFont="1" applyFill="1" applyBorder="1" applyAlignment="1">
      <alignment horizontal="left" vertical="center" wrapText="1"/>
    </xf>
    <xf numFmtId="0" fontId="45" fillId="0" borderId="22" xfId="594" applyFont="1" applyFill="1" applyBorder="1" applyAlignment="1">
      <alignment horizontal="center" vertical="center"/>
    </xf>
    <xf numFmtId="0" fontId="45" fillId="0" borderId="21" xfId="594" applyFont="1" applyFill="1" applyBorder="1" applyAlignment="1">
      <alignment horizontal="center" vertical="center"/>
    </xf>
    <xf numFmtId="0" fontId="45" fillId="0" borderId="39" xfId="594" applyFont="1" applyFill="1" applyBorder="1" applyAlignment="1">
      <alignment horizontal="center" vertical="center"/>
    </xf>
    <xf numFmtId="0" fontId="45" fillId="0" borderId="18" xfId="594" applyFont="1" applyFill="1" applyBorder="1" applyAlignment="1">
      <alignment horizontal="center" vertical="center" wrapText="1"/>
    </xf>
    <xf numFmtId="0" fontId="45" fillId="0" borderId="20" xfId="594" applyFont="1" applyFill="1" applyBorder="1" applyAlignment="1">
      <alignment horizontal="center" vertical="center" wrapText="1"/>
    </xf>
    <xf numFmtId="0" fontId="45" fillId="0" borderId="19" xfId="594" applyFont="1" applyFill="1" applyBorder="1" applyAlignment="1">
      <alignment horizontal="center" vertical="center" wrapText="1"/>
    </xf>
    <xf numFmtId="0" fontId="45" fillId="0" borderId="33" xfId="594" applyFont="1" applyFill="1" applyBorder="1" applyAlignment="1">
      <alignment horizontal="right" vertical="center"/>
    </xf>
    <xf numFmtId="0" fontId="45" fillId="0" borderId="63" xfId="594" applyFont="1" applyFill="1" applyBorder="1" applyAlignment="1">
      <alignment horizontal="right" vertical="center"/>
    </xf>
    <xf numFmtId="0" fontId="0" fillId="0" borderId="4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5" fillId="0" borderId="18" xfId="594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5" fillId="0" borderId="43" xfId="594" applyFont="1" applyBorder="1" applyAlignment="1">
      <alignment vertical="center"/>
    </xf>
    <xf numFmtId="0" fontId="45" fillId="0" borderId="43" xfId="594" applyFont="1" applyBorder="1" applyAlignment="1">
      <alignment horizontal="center" vertical="center" wrapText="1"/>
    </xf>
    <xf numFmtId="0" fontId="45" fillId="0" borderId="14" xfId="594" applyFont="1" applyBorder="1" applyAlignment="1">
      <alignment horizontal="center" vertical="center" wrapText="1"/>
    </xf>
    <xf numFmtId="0" fontId="45" fillId="0" borderId="17" xfId="594" applyFont="1" applyBorder="1" applyAlignment="1">
      <alignment horizontal="center" vertical="center" wrapText="1"/>
    </xf>
    <xf numFmtId="0" fontId="45" fillId="0" borderId="35" xfId="594" applyFont="1" applyBorder="1" applyAlignment="1">
      <alignment horizontal="center" vertical="center" wrapText="1"/>
    </xf>
    <xf numFmtId="0" fontId="45" fillId="0" borderId="41" xfId="594" applyFont="1" applyBorder="1" applyAlignment="1">
      <alignment horizontal="center" vertical="center" wrapText="1"/>
    </xf>
    <xf numFmtId="0" fontId="5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2" fillId="0" borderId="0" xfId="0" applyFont="1" applyAlignment="1">
      <alignment horizontal="center" vertical="center"/>
    </xf>
    <xf numFmtId="0" fontId="45" fillId="0" borderId="61" xfId="0" applyFont="1" applyFill="1" applyBorder="1" applyAlignment="1">
      <alignment horizontal="right"/>
    </xf>
    <xf numFmtId="0" fontId="0" fillId="0" borderId="61" xfId="0" applyBorder="1" applyAlignment="1">
      <alignment vertical="center"/>
    </xf>
    <xf numFmtId="0" fontId="45" fillId="0" borderId="34" xfId="594" applyFont="1" applyFill="1" applyBorder="1" applyAlignment="1">
      <alignment horizontal="center" vertical="center" wrapText="1"/>
    </xf>
    <xf numFmtId="0" fontId="45" fillId="0" borderId="35" xfId="594" applyFont="1" applyFill="1" applyBorder="1" applyAlignment="1">
      <alignment horizontal="center" vertical="center" wrapText="1"/>
    </xf>
    <xf numFmtId="0" fontId="110" fillId="0" borderId="0" xfId="599" applyFont="1" applyFill="1" applyAlignment="1">
      <alignment horizontal="center"/>
    </xf>
    <xf numFmtId="0" fontId="45" fillId="0" borderId="41" xfId="594" applyFont="1" applyFill="1" applyBorder="1" applyAlignment="1">
      <alignment horizontal="center" vertical="center" wrapText="1"/>
    </xf>
    <xf numFmtId="0" fontId="54" fillId="0" borderId="0" xfId="597" applyFont="1" applyFill="1" applyAlignment="1">
      <alignment horizontal="center" vertical="center" wrapText="1"/>
    </xf>
    <xf numFmtId="0" fontId="54" fillId="0" borderId="0" xfId="597" applyFont="1" applyFill="1" applyAlignment="1">
      <alignment horizontal="center" vertical="center"/>
    </xf>
    <xf numFmtId="184" fontId="50" fillId="0" borderId="0" xfId="625" applyNumberFormat="1" applyFont="1" applyFill="1" applyBorder="1" applyAlignment="1">
      <alignment horizontal="right" vertical="center" wrapText="1"/>
    </xf>
    <xf numFmtId="191" fontId="50" fillId="0" borderId="0" xfId="625" applyNumberFormat="1" applyFont="1" applyFill="1" applyBorder="1" applyAlignment="1">
      <alignment horizontal="right" vertical="center" wrapText="1"/>
    </xf>
    <xf numFmtId="191" fontId="100" fillId="0" borderId="0" xfId="625" applyNumberFormat="1" applyFont="1" applyFill="1" applyBorder="1" applyAlignment="1">
      <alignment horizontal="right" vertical="center" wrapText="1"/>
    </xf>
    <xf numFmtId="191" fontId="50" fillId="24" borderId="0" xfId="595" applyNumberFormat="1" applyFont="1" applyFill="1" applyBorder="1" applyAlignment="1">
      <alignment horizontal="right" vertical="center" wrapText="1"/>
    </xf>
    <xf numFmtId="191" fontId="109" fillId="24" borderId="0" xfId="595" applyNumberFormat="1" applyFont="1" applyFill="1" applyBorder="1" applyAlignment="1">
      <alignment horizontal="right" vertical="center" wrapText="1"/>
    </xf>
    <xf numFmtId="191" fontId="51" fillId="48" borderId="33" xfId="595" applyNumberFormat="1" applyFont="1" applyFill="1" applyBorder="1" applyAlignment="1">
      <alignment horizontal="right" vertical="center" wrapText="1"/>
    </xf>
    <xf numFmtId="191" fontId="51" fillId="48" borderId="61" xfId="595" applyNumberFormat="1" applyFont="1" applyFill="1" applyBorder="1" applyAlignment="1">
      <alignment horizontal="right" vertical="center" wrapText="1"/>
    </xf>
    <xf numFmtId="191" fontId="107" fillId="48" borderId="63" xfId="595" applyNumberFormat="1" applyFont="1" applyFill="1" applyBorder="1" applyAlignment="1">
      <alignment horizontal="right" vertical="center" wrapText="1"/>
    </xf>
    <xf numFmtId="184" fontId="50" fillId="0" borderId="64" xfId="625" applyNumberFormat="1" applyFont="1" applyFill="1" applyBorder="1" applyAlignment="1">
      <alignment vertical="center" wrapText="1"/>
    </xf>
    <xf numFmtId="184" fontId="50" fillId="0" borderId="0" xfId="625" applyNumberFormat="1" applyFont="1" applyFill="1" applyBorder="1" applyAlignment="1">
      <alignment vertical="center" wrapText="1"/>
    </xf>
    <xf numFmtId="191" fontId="51" fillId="48" borderId="69" xfId="595" applyNumberFormat="1" applyFont="1" applyFill="1" applyBorder="1" applyAlignment="1">
      <alignment horizontal="right" vertical="center"/>
    </xf>
    <xf numFmtId="0" fontId="45" fillId="0" borderId="24" xfId="0" applyFont="1" applyFill="1" applyBorder="1" applyAlignment="1">
      <alignment horizontal="center" vertical="center" shrinkToFit="1"/>
    </xf>
    <xf numFmtId="0" fontId="45" fillId="0" borderId="35" xfId="0" applyFont="1" applyFill="1" applyBorder="1" applyAlignment="1">
      <alignment horizontal="center" vertical="center" wrapText="1"/>
    </xf>
    <xf numFmtId="184" fontId="45" fillId="0" borderId="0" xfId="594" applyNumberFormat="1" applyFont="1" applyFill="1" applyBorder="1" applyAlignment="1">
      <alignment horizontal="right" vertical="center" wrapText="1"/>
    </xf>
    <xf numFmtId="184" fontId="45" fillId="0" borderId="13" xfId="594" applyNumberFormat="1" applyFont="1" applyFill="1" applyBorder="1" applyAlignment="1">
      <alignment horizontal="right" vertical="center" wrapText="1"/>
    </xf>
    <xf numFmtId="192" fontId="45" fillId="0" borderId="0" xfId="594" applyNumberFormat="1" applyFont="1" applyFill="1" applyBorder="1" applyAlignment="1">
      <alignment horizontal="right" vertical="center" wrapText="1"/>
    </xf>
    <xf numFmtId="194" fontId="45" fillId="0" borderId="0" xfId="594" applyNumberFormat="1" applyFont="1" applyFill="1" applyBorder="1" applyAlignment="1">
      <alignment horizontal="right" vertical="center" wrapText="1"/>
    </xf>
    <xf numFmtId="184" fontId="52" fillId="0" borderId="0" xfId="594" applyNumberFormat="1" applyFont="1" applyFill="1" applyBorder="1" applyAlignment="1">
      <alignment horizontal="right" vertical="center" wrapText="1"/>
    </xf>
    <xf numFmtId="184" fontId="52" fillId="0" borderId="13" xfId="594" applyNumberFormat="1" applyFont="1" applyFill="1" applyBorder="1" applyAlignment="1">
      <alignment horizontal="right" vertical="center" wrapText="1"/>
    </xf>
    <xf numFmtId="192" fontId="52" fillId="0" borderId="16" xfId="594" applyNumberFormat="1" applyFont="1" applyFill="1" applyBorder="1" applyAlignment="1">
      <alignment horizontal="right" vertical="center" wrapText="1"/>
    </xf>
    <xf numFmtId="184" fontId="45" fillId="24" borderId="13" xfId="594" applyNumberFormat="1" applyFont="1" applyFill="1" applyBorder="1" applyAlignment="1">
      <alignment horizontal="right" vertical="center" wrapText="1"/>
    </xf>
    <xf numFmtId="191" fontId="45" fillId="24" borderId="0" xfId="594" applyNumberFormat="1" applyFont="1" applyFill="1" applyBorder="1" applyAlignment="1">
      <alignment horizontal="right" vertical="center" wrapText="1"/>
    </xf>
    <xf numFmtId="184" fontId="52" fillId="24" borderId="0" xfId="594" applyNumberFormat="1" applyFont="1" applyFill="1" applyBorder="1" applyAlignment="1">
      <alignment horizontal="right" vertical="center" wrapText="1"/>
    </xf>
    <xf numFmtId="192" fontId="45" fillId="24" borderId="16" xfId="594" applyNumberFormat="1" applyFont="1" applyFill="1" applyBorder="1" applyAlignment="1">
      <alignment horizontal="right" vertical="center" wrapText="1"/>
    </xf>
    <xf numFmtId="184" fontId="46" fillId="48" borderId="13" xfId="594" applyNumberFormat="1" applyFont="1" applyFill="1" applyBorder="1" applyAlignment="1">
      <alignment horizontal="right" vertical="center" wrapText="1"/>
    </xf>
    <xf numFmtId="191" fontId="46" fillId="48" borderId="0" xfId="594" applyNumberFormat="1" applyFont="1" applyFill="1" applyBorder="1" applyAlignment="1">
      <alignment horizontal="right" vertical="center" wrapText="1"/>
    </xf>
    <xf numFmtId="192" fontId="46" fillId="48" borderId="16" xfId="594" applyNumberFormat="1" applyFont="1" applyFill="1" applyBorder="1" applyAlignment="1">
      <alignment horizontal="right" vertical="center" wrapText="1"/>
    </xf>
    <xf numFmtId="184" fontId="45" fillId="48" borderId="13" xfId="581" applyNumberFormat="1" applyFont="1" applyFill="1" applyBorder="1" applyAlignment="1">
      <alignment horizontal="right" vertical="center" wrapText="1"/>
    </xf>
    <xf numFmtId="199" fontId="45" fillId="48" borderId="0" xfId="594" applyNumberFormat="1" applyFont="1" applyFill="1" applyBorder="1" applyAlignment="1">
      <alignment horizontal="right" vertical="center" wrapText="1"/>
    </xf>
    <xf numFmtId="198" fontId="48" fillId="48" borderId="0" xfId="625" applyNumberFormat="1" applyFont="1" applyFill="1" applyBorder="1" applyAlignment="1">
      <alignment horizontal="right" vertical="center" wrapText="1"/>
    </xf>
    <xf numFmtId="192" fontId="45" fillId="48" borderId="16" xfId="581" applyNumberFormat="1" applyFont="1" applyFill="1" applyBorder="1" applyAlignment="1">
      <alignment horizontal="right" vertical="center" wrapText="1"/>
    </xf>
    <xf numFmtId="196" fontId="49" fillId="48" borderId="13" xfId="581" applyNumberFormat="1" applyFont="1" applyFill="1" applyBorder="1" applyAlignment="1">
      <alignment horizontal="right" vertical="center" wrapText="1"/>
    </xf>
    <xf numFmtId="196" fontId="49" fillId="48" borderId="0" xfId="581" applyNumberFormat="1" applyFont="1" applyFill="1" applyBorder="1" applyAlignment="1">
      <alignment horizontal="right" vertical="center" wrapText="1"/>
    </xf>
    <xf numFmtId="184" fontId="45" fillId="48" borderId="37" xfId="581" applyNumberFormat="1" applyFont="1" applyFill="1" applyBorder="1" applyAlignment="1">
      <alignment horizontal="right" vertical="center" wrapText="1"/>
    </xf>
    <xf numFmtId="199" fontId="45" fillId="48" borderId="33" xfId="594" applyNumberFormat="1" applyFont="1" applyFill="1" applyBorder="1" applyAlignment="1">
      <alignment horizontal="right" vertical="center" wrapText="1"/>
    </xf>
    <xf numFmtId="198" fontId="48" fillId="48" borderId="33" xfId="625" applyNumberFormat="1" applyFont="1" applyFill="1" applyBorder="1" applyAlignment="1">
      <alignment horizontal="right" vertical="center" wrapText="1"/>
    </xf>
    <xf numFmtId="192" fontId="45" fillId="48" borderId="36" xfId="581" applyNumberFormat="1" applyFont="1" applyFill="1" applyBorder="1" applyAlignment="1">
      <alignment horizontal="right" vertical="center" wrapText="1"/>
    </xf>
    <xf numFmtId="200" fontId="45" fillId="0" borderId="57" xfId="581" applyNumberFormat="1" applyFont="1" applyFill="1" applyBorder="1" applyAlignment="1">
      <alignment horizontal="center" vertical="center" wrapText="1"/>
    </xf>
    <xf numFmtId="200" fontId="45" fillId="0" borderId="58" xfId="581" applyNumberFormat="1" applyFont="1" applyFill="1" applyBorder="1" applyAlignment="1">
      <alignment horizontal="right" vertical="center" wrapText="1" shrinkToFit="1"/>
    </xf>
    <xf numFmtId="200" fontId="52" fillId="0" borderId="13" xfId="581" applyNumberFormat="1" applyFont="1" applyFill="1" applyBorder="1" applyAlignment="1">
      <alignment horizontal="center" vertical="center" wrapText="1"/>
    </xf>
    <xf numFmtId="201" fontId="52" fillId="0" borderId="16" xfId="581" applyNumberFormat="1" applyFont="1" applyFill="1" applyBorder="1" applyAlignment="1">
      <alignment horizontal="right" vertical="center" wrapText="1" shrinkToFit="1"/>
    </xf>
    <xf numFmtId="200" fontId="45" fillId="24" borderId="13" xfId="581" applyNumberFormat="1" applyFont="1" applyFill="1" applyBorder="1" applyAlignment="1">
      <alignment horizontal="right" vertical="center" wrapText="1"/>
    </xf>
    <xf numFmtId="200" fontId="45" fillId="24" borderId="0" xfId="581" applyNumberFormat="1" applyFont="1" applyFill="1" applyBorder="1" applyAlignment="1">
      <alignment horizontal="right" vertical="center" wrapText="1" shrinkToFit="1"/>
    </xf>
    <xf numFmtId="201" fontId="45" fillId="24" borderId="16" xfId="581" applyNumberFormat="1" applyFont="1" applyFill="1" applyBorder="1" applyAlignment="1">
      <alignment horizontal="right" vertical="center" wrapText="1" shrinkToFit="1"/>
    </xf>
    <xf numFmtId="200" fontId="46" fillId="48" borderId="37" xfId="581" applyNumberFormat="1" applyFont="1" applyFill="1" applyBorder="1" applyAlignment="1">
      <alignment horizontal="right" vertical="center" wrapText="1"/>
    </xf>
    <xf numFmtId="200" fontId="46" fillId="48" borderId="33" xfId="581" applyNumberFormat="1" applyFont="1" applyFill="1" applyBorder="1" applyAlignment="1">
      <alignment horizontal="right" vertical="center" wrapText="1" shrinkToFit="1"/>
    </xf>
    <xf numFmtId="201" fontId="46" fillId="48" borderId="36" xfId="581" applyNumberFormat="1" applyFont="1" applyFill="1" applyBorder="1" applyAlignment="1">
      <alignment horizontal="right" vertical="center" wrapText="1" shrinkToFit="1"/>
    </xf>
    <xf numFmtId="201" fontId="45" fillId="0" borderId="56" xfId="581" applyNumberFormat="1" applyFont="1" applyFill="1" applyBorder="1" applyAlignment="1">
      <alignment horizontal="right" vertical="center" wrapText="1" shrinkToFit="1"/>
    </xf>
    <xf numFmtId="200" fontId="52" fillId="0" borderId="0" xfId="581" applyNumberFormat="1" applyFont="1" applyFill="1" applyBorder="1" applyAlignment="1">
      <alignment horizontal="right" vertical="center" wrapText="1" shrinkToFit="1"/>
    </xf>
  </cellXfs>
  <cellStyles count="1870">
    <cellStyle name="_x000a_386grabber=M" xfId="697"/>
    <cellStyle name="??&amp;O?&amp;H?_x0008_??_x0007__x0001__x0001_" xfId="698"/>
    <cellStyle name="20% - 강조색1 2" xfId="2"/>
    <cellStyle name="20% - 강조색1 2 2" xfId="624"/>
    <cellStyle name="20% - 강조색1 3" xfId="699"/>
    <cellStyle name="20% - 강조색2 2" xfId="3"/>
    <cellStyle name="20% - 강조색2 2 2" xfId="623"/>
    <cellStyle name="20% - 강조색2 3" xfId="700"/>
    <cellStyle name="20% - 강조색3 2" xfId="4"/>
    <cellStyle name="20% - 강조색3 2 2" xfId="622"/>
    <cellStyle name="20% - 강조색3 3" xfId="701"/>
    <cellStyle name="20% - 강조색4 2" xfId="5"/>
    <cellStyle name="20% - 강조색4 2 2" xfId="621"/>
    <cellStyle name="20% - 강조색4 3" xfId="702"/>
    <cellStyle name="20% - 강조색5 2" xfId="6"/>
    <cellStyle name="20% - 강조색5 2 2" xfId="620"/>
    <cellStyle name="20% - 강조색5 3" xfId="703"/>
    <cellStyle name="20% - 강조색6 2" xfId="7"/>
    <cellStyle name="20% - 강조색6 2 2" xfId="619"/>
    <cellStyle name="20% - 강조색6 3" xfId="618"/>
    <cellStyle name="20% - 강조색6 3 2" xfId="704"/>
    <cellStyle name="40% - 강조색1 2" xfId="8"/>
    <cellStyle name="40% - 강조색1 2 2" xfId="617"/>
    <cellStyle name="40% - 강조색1 3" xfId="705"/>
    <cellStyle name="40% - 강조색2 2" xfId="9"/>
    <cellStyle name="40% - 강조색2 2 2" xfId="616"/>
    <cellStyle name="40% - 강조색2 3" xfId="706"/>
    <cellStyle name="40% - 강조색3 2" xfId="10"/>
    <cellStyle name="40% - 강조색3 2 2" xfId="615"/>
    <cellStyle name="40% - 강조색3 3" xfId="707"/>
    <cellStyle name="40% - 강조색4 2" xfId="11"/>
    <cellStyle name="40% - 강조색4 2 2" xfId="614"/>
    <cellStyle name="40% - 강조색4 3" xfId="708"/>
    <cellStyle name="40% - 강조색5 2" xfId="12"/>
    <cellStyle name="40% - 강조색5 2 2" xfId="613"/>
    <cellStyle name="40% - 강조색5 3" xfId="709"/>
    <cellStyle name="40% - 강조색6 2" xfId="13"/>
    <cellStyle name="40% - 강조색6 2 2" xfId="612"/>
    <cellStyle name="40% - 강조색6 3" xfId="710"/>
    <cellStyle name="60% - 강조색1 2" xfId="14"/>
    <cellStyle name="60% - 강조색1 2 2" xfId="611"/>
    <cellStyle name="60% - 강조색1 2 3" xfId="711"/>
    <cellStyle name="60% - 강조색1 3" xfId="712"/>
    <cellStyle name="60% - 강조색2 2" xfId="15"/>
    <cellStyle name="60% - 강조색2 2 2" xfId="610"/>
    <cellStyle name="60% - 강조색2 2 3" xfId="713"/>
    <cellStyle name="60% - 강조색2 3" xfId="714"/>
    <cellStyle name="60% - 강조색3 2" xfId="16"/>
    <cellStyle name="60% - 강조색3 2 2" xfId="609"/>
    <cellStyle name="60% - 강조색3 2 3" xfId="715"/>
    <cellStyle name="60% - 강조색3 3" xfId="716"/>
    <cellStyle name="60% - 강조색4 2" xfId="17"/>
    <cellStyle name="60% - 강조색4 2 2" xfId="608"/>
    <cellStyle name="60% - 강조색4 2 3" xfId="717"/>
    <cellStyle name="60% - 강조색4 3" xfId="718"/>
    <cellStyle name="60% - 강조색5 2" xfId="18"/>
    <cellStyle name="60% - 강조색5 2 2" xfId="607"/>
    <cellStyle name="60% - 강조색5 2 3" xfId="719"/>
    <cellStyle name="60% - 강조색5 3" xfId="720"/>
    <cellStyle name="60% - 강조색6 2" xfId="19"/>
    <cellStyle name="60% - 강조색6 2 2" xfId="606"/>
    <cellStyle name="60% - 강조색6 2 3" xfId="721"/>
    <cellStyle name="60% - 강조색6 3" xfId="722"/>
    <cellStyle name="AeE­ [0]_0809ºn±³ " xfId="723"/>
    <cellStyle name="ÅëÈ­ [0]_¼ÕÀÍ¿¹»ê" xfId="20"/>
    <cellStyle name="AeE­ [0]_¼OAI¿¹≫e" xfId="21"/>
    <cellStyle name="ÅëÈ­ [0]_ÀÎ°Çºñ,¿ÜÁÖºñ" xfId="22"/>
    <cellStyle name="AeE­ [0]_AI°Cºn,μμ±Þºn" xfId="23"/>
    <cellStyle name="ÅëÈ­ [0]_laroux" xfId="24"/>
    <cellStyle name="AeE­ [0]_laroux_1" xfId="25"/>
    <cellStyle name="ÅëÈ­ [0]_laroux_1" xfId="26"/>
    <cellStyle name="AeE­ [0]_laroux_1_45-09 유통 금융 보험 및 기타서비스(97-109)" xfId="27"/>
    <cellStyle name="ÅëÈ­ [0]_laroux_1_45-09 유통 금융 보험 및 기타서비스(97-109)" xfId="28"/>
    <cellStyle name="AeE­ [0]_laroux_1_46-06 농림수산업" xfId="668"/>
    <cellStyle name="ÅëÈ­ [0]_laroux_1_46-06 농림수산업" xfId="669"/>
    <cellStyle name="AeE­ [0]_laroux_1_46-09 유통 금융 보험 및 기타서비스" xfId="29"/>
    <cellStyle name="ÅëÈ­ [0]_laroux_1_46-09 유통 금융 보험 및 기타서비스" xfId="30"/>
    <cellStyle name="AeE­ [0]_laroux_1_46-11 교통 관광 및 정보통신" xfId="31"/>
    <cellStyle name="ÅëÈ­ [0]_laroux_1_46-11 교통 관광 및 정보통신" xfId="32"/>
    <cellStyle name="AeE­ [0]_laroux_1_48-06 농림수산업" xfId="33"/>
    <cellStyle name="ÅëÈ­ [0]_laroux_1_48-06 농림수산업" xfId="34"/>
    <cellStyle name="AeE­ [0]_laroux_1_48-09 유통 금융 보험 및 기타서비스" xfId="35"/>
    <cellStyle name="ÅëÈ­ [0]_laroux_1_48-09 유통 금융 보험 및 기타서비스" xfId="36"/>
    <cellStyle name="AeE­ [0]_laroux_1_48-10 주택 건설" xfId="37"/>
    <cellStyle name="ÅëÈ­ [0]_laroux_1_48-10 주택 건설" xfId="38"/>
    <cellStyle name="AeE­ [0]_laroux_1_48-11 교통 관광 및 정보통신" xfId="39"/>
    <cellStyle name="ÅëÈ­ [0]_laroux_1_48-11 교통 관광 및 정보통신" xfId="40"/>
    <cellStyle name="AeE­ [0]_laroux_1_48-12 보건 및 사회보장" xfId="41"/>
    <cellStyle name="ÅëÈ­ [0]_laroux_1_48-12 보건 및 사회보장" xfId="42"/>
    <cellStyle name="AeE­ [0]_laroux_1_48-13 환경" xfId="43"/>
    <cellStyle name="ÅëÈ­ [0]_laroux_1_48-13 환경" xfId="44"/>
    <cellStyle name="AeE­ [0]_laroux_1_48-14 교육 및 문화" xfId="45"/>
    <cellStyle name="ÅëÈ­ [0]_laroux_1_48-14 교육 및 문화" xfId="46"/>
    <cellStyle name="AeE­ [0]_laroux_1_48-17 공공행정 및 사법" xfId="47"/>
    <cellStyle name="ÅëÈ­ [0]_laroux_1_48-17 공공행정 및 사법" xfId="48"/>
    <cellStyle name="AeE­ [0]_laroux_1_99 재가노인복지시설" xfId="49"/>
    <cellStyle name="ÅëÈ­ [0]_laroux_1_99 재가노인복지시설" xfId="50"/>
    <cellStyle name="AeE­ [0]_laroux_1_99 친환경농산물 인증현황" xfId="51"/>
    <cellStyle name="ÅëÈ­ [0]_laroux_1_99 친환경농산물 인증현황" xfId="52"/>
    <cellStyle name="AeE­ [0]_laroux_1_보건위생정책과" xfId="53"/>
    <cellStyle name="ÅëÈ­ [0]_laroux_1_보건위생정책과" xfId="54"/>
    <cellStyle name="AeE­ [0]_laroux_1_시군구" xfId="55"/>
    <cellStyle name="ÅëÈ­ [0]_laroux_1_시군구" xfId="56"/>
    <cellStyle name="AeE­ [0]_laroux_1_안산시" xfId="57"/>
    <cellStyle name="ÅëÈ­ [0]_laroux_1_안산시" xfId="58"/>
    <cellStyle name="AeE­ [0]_laroux_1_유통업체현황" xfId="59"/>
    <cellStyle name="ÅëÈ­ [0]_laroux_1_유통업체현황" xfId="60"/>
    <cellStyle name="AeE­ [0]_laroux_1_토지정보과(제출)," xfId="61"/>
    <cellStyle name="ÅëÈ­ [0]_laroux_1_토지정보과(제출)," xfId="62"/>
    <cellStyle name="AeE­ [0]_laroux_1_평택시" xfId="63"/>
    <cellStyle name="ÅëÈ­ [0]_laroux_1_평택시" xfId="64"/>
    <cellStyle name="AeE­ [0]_laroux_2" xfId="65"/>
    <cellStyle name="ÅëÈ­ [0]_laroux_2" xfId="66"/>
    <cellStyle name="AeE­ [0]_laroux_2_41-06농림16" xfId="67"/>
    <cellStyle name="ÅëÈ­ [0]_laroux_2_41-06농림16" xfId="68"/>
    <cellStyle name="AeE­ [0]_laroux_2_41-06농림16_45-09 유통 금융 보험 및 기타서비스(97-109)" xfId="69"/>
    <cellStyle name="ÅëÈ­ [0]_laroux_2_41-06농림16_45-09 유통 금융 보험 및 기타서비스(97-109)" xfId="70"/>
    <cellStyle name="AeE­ [0]_laroux_2_41-06농림16_46-06 농림수산업" xfId="670"/>
    <cellStyle name="ÅëÈ­ [0]_laroux_2_41-06농림16_46-06 농림수산업" xfId="671"/>
    <cellStyle name="AeE­ [0]_laroux_2_41-06농림16_46-09 유통 금융 보험 및 기타서비스" xfId="71"/>
    <cellStyle name="ÅëÈ­ [0]_laroux_2_41-06농림16_46-09 유통 금융 보험 및 기타서비스" xfId="72"/>
    <cellStyle name="AeE­ [0]_laroux_2_41-06농림16_46-11 교통 관광 및 정보통신" xfId="73"/>
    <cellStyle name="ÅëÈ­ [0]_laroux_2_41-06농림16_46-11 교통 관광 및 정보통신" xfId="74"/>
    <cellStyle name="AeE­ [0]_laroux_2_41-06농림16_48-06 농림수산업" xfId="75"/>
    <cellStyle name="ÅëÈ­ [0]_laroux_2_41-06농림16_48-06 농림수산업" xfId="76"/>
    <cellStyle name="AeE­ [0]_laroux_2_41-06농림16_48-09 유통 금융 보험 및 기타서비스" xfId="77"/>
    <cellStyle name="ÅëÈ­ [0]_laroux_2_41-06농림16_48-09 유통 금융 보험 및 기타서비스" xfId="78"/>
    <cellStyle name="AeE­ [0]_laroux_2_41-06농림16_48-10 주택 건설" xfId="79"/>
    <cellStyle name="ÅëÈ­ [0]_laroux_2_41-06농림16_48-10 주택 건설" xfId="80"/>
    <cellStyle name="AeE­ [0]_laroux_2_41-06농림16_48-11 교통 관광 및 정보통신" xfId="81"/>
    <cellStyle name="ÅëÈ­ [0]_laroux_2_41-06농림16_48-11 교통 관광 및 정보통신" xfId="82"/>
    <cellStyle name="AeE­ [0]_laroux_2_41-06농림16_48-12 보건 및 사회보장" xfId="83"/>
    <cellStyle name="ÅëÈ­ [0]_laroux_2_41-06농림16_48-12 보건 및 사회보장" xfId="84"/>
    <cellStyle name="AeE­ [0]_laroux_2_41-06농림16_48-13 환경" xfId="85"/>
    <cellStyle name="ÅëÈ­ [0]_laroux_2_41-06농림16_48-13 환경" xfId="86"/>
    <cellStyle name="AeE­ [0]_laroux_2_41-06농림16_48-14 교육 및 문화" xfId="87"/>
    <cellStyle name="ÅëÈ­ [0]_laroux_2_41-06농림16_48-14 교육 및 문화" xfId="88"/>
    <cellStyle name="AeE­ [0]_laroux_2_41-06농림16_48-17 공공행정 및 사법" xfId="89"/>
    <cellStyle name="ÅëÈ­ [0]_laroux_2_41-06농림16_48-17 공공행정 및 사법" xfId="90"/>
    <cellStyle name="AeE­ [0]_laroux_2_41-06농림16_99 재가노인복지시설" xfId="91"/>
    <cellStyle name="ÅëÈ­ [0]_laroux_2_41-06농림16_99 재가노인복지시설" xfId="92"/>
    <cellStyle name="AeE­ [0]_laroux_2_41-06농림16_99 친환경농산물 인증현황" xfId="93"/>
    <cellStyle name="ÅëÈ­ [0]_laroux_2_41-06농림16_99 친환경농산물 인증현황" xfId="94"/>
    <cellStyle name="AeE­ [0]_laroux_2_41-06농림16_보건위생정책과" xfId="95"/>
    <cellStyle name="ÅëÈ­ [0]_laroux_2_41-06농림16_보건위생정책과" xfId="96"/>
    <cellStyle name="AeE­ [0]_laroux_2_41-06농림16_시군구" xfId="97"/>
    <cellStyle name="ÅëÈ­ [0]_laroux_2_41-06농림16_시군구" xfId="98"/>
    <cellStyle name="AeE­ [0]_laroux_2_41-06농림16_안산시" xfId="99"/>
    <cellStyle name="ÅëÈ­ [0]_laroux_2_41-06농림16_안산시" xfId="100"/>
    <cellStyle name="AeE­ [0]_laroux_2_41-06농림16_유통업체현황" xfId="101"/>
    <cellStyle name="ÅëÈ­ [0]_laroux_2_41-06농림16_유통업체현황" xfId="102"/>
    <cellStyle name="AeE­ [0]_laroux_2_41-06농림16_토지정보과(제출)," xfId="103"/>
    <cellStyle name="ÅëÈ­ [0]_laroux_2_41-06농림16_토지정보과(제출)," xfId="104"/>
    <cellStyle name="AeE­ [0]_laroux_2_41-06농림16_평택시" xfId="105"/>
    <cellStyle name="ÅëÈ­ [0]_laroux_2_41-06농림16_평택시" xfId="106"/>
    <cellStyle name="AeE­ [0]_laroux_2_41-06농림41" xfId="107"/>
    <cellStyle name="ÅëÈ­ [0]_laroux_2_41-06농림41" xfId="108"/>
    <cellStyle name="AeE­ [0]_laroux_2_45-09 유통 금융 보험 및 기타서비스(97-109)" xfId="109"/>
    <cellStyle name="ÅëÈ­ [0]_laroux_2_45-09 유통 금융 보험 및 기타서비스(97-109)" xfId="110"/>
    <cellStyle name="AeE­ [0]_laroux_2_46-06 농림수산업" xfId="672"/>
    <cellStyle name="ÅëÈ­ [0]_laroux_2_46-06 농림수산업" xfId="673"/>
    <cellStyle name="AeE­ [0]_laroux_2_46-09 유통 금융 보험 및 기타서비스" xfId="111"/>
    <cellStyle name="ÅëÈ­ [0]_laroux_2_46-09 유통 금융 보험 및 기타서비스" xfId="112"/>
    <cellStyle name="AeE­ [0]_laroux_2_46-11 교통 관광 및 정보통신" xfId="113"/>
    <cellStyle name="ÅëÈ­ [0]_laroux_2_46-11 교통 관광 및 정보통신" xfId="114"/>
    <cellStyle name="AeE­ [0]_laroux_2_48-06 농림수산업" xfId="115"/>
    <cellStyle name="ÅëÈ­ [0]_laroux_2_48-06 농림수산업" xfId="116"/>
    <cellStyle name="AeE­ [0]_laroux_2_48-09 유통 금융 보험 및 기타서비스" xfId="117"/>
    <cellStyle name="ÅëÈ­ [0]_laroux_2_48-09 유통 금융 보험 및 기타서비스" xfId="118"/>
    <cellStyle name="AeE­ [0]_laroux_2_48-10 주택 건설" xfId="119"/>
    <cellStyle name="ÅëÈ­ [0]_laroux_2_48-10 주택 건설" xfId="120"/>
    <cellStyle name="AeE­ [0]_laroux_2_48-11 교통 관광 및 정보통신" xfId="121"/>
    <cellStyle name="ÅëÈ­ [0]_laroux_2_48-11 교통 관광 및 정보통신" xfId="122"/>
    <cellStyle name="AeE­ [0]_laroux_2_48-12 보건 및 사회보장" xfId="123"/>
    <cellStyle name="ÅëÈ­ [0]_laroux_2_48-12 보건 및 사회보장" xfId="124"/>
    <cellStyle name="AeE­ [0]_laroux_2_48-13 환경" xfId="125"/>
    <cellStyle name="ÅëÈ­ [0]_laroux_2_48-13 환경" xfId="126"/>
    <cellStyle name="AeE­ [0]_laroux_2_48-14 교육 및 문화" xfId="127"/>
    <cellStyle name="ÅëÈ­ [0]_laroux_2_48-14 교육 및 문화" xfId="128"/>
    <cellStyle name="AeE­ [0]_laroux_2_48-17 공공행정 및 사법" xfId="129"/>
    <cellStyle name="ÅëÈ­ [0]_laroux_2_48-17 공공행정 및 사법" xfId="130"/>
    <cellStyle name="AeE­ [0]_laroux_2_99 재가노인복지시설" xfId="131"/>
    <cellStyle name="ÅëÈ­ [0]_laroux_2_99 재가노인복지시설" xfId="132"/>
    <cellStyle name="AeE­ [0]_laroux_2_99 친환경농산물 인증현황" xfId="133"/>
    <cellStyle name="ÅëÈ­ [0]_laroux_2_99 친환경농산물 인증현황" xfId="134"/>
    <cellStyle name="AeE­ [0]_laroux_2_보건위생정책과" xfId="135"/>
    <cellStyle name="ÅëÈ­ [0]_laroux_2_보건위생정책과" xfId="136"/>
    <cellStyle name="AeE­ [0]_laroux_2_시군구" xfId="137"/>
    <cellStyle name="ÅëÈ­ [0]_laroux_2_시군구" xfId="138"/>
    <cellStyle name="AeE­ [0]_laroux_2_안산시" xfId="139"/>
    <cellStyle name="ÅëÈ­ [0]_laroux_2_안산시" xfId="140"/>
    <cellStyle name="AeE­ [0]_laroux_2_유통업체현황" xfId="141"/>
    <cellStyle name="ÅëÈ­ [0]_laroux_2_유통업체현황" xfId="142"/>
    <cellStyle name="AeE­ [0]_laroux_2_토지정보과(제출)," xfId="143"/>
    <cellStyle name="ÅëÈ­ [0]_laroux_2_토지정보과(제출)," xfId="144"/>
    <cellStyle name="AeE­ [0]_laroux_2_평택시" xfId="145"/>
    <cellStyle name="ÅëÈ­ [0]_laroux_2_평택시" xfId="146"/>
    <cellStyle name="AeE­ [0]_Sheet1" xfId="147"/>
    <cellStyle name="ÅëÈ­ [0]_Sheet1" xfId="148"/>
    <cellStyle name="AeE­ [0]_Sheet1_45-09 유통 금융 보험 및 기타서비스(97-109)" xfId="149"/>
    <cellStyle name="ÅëÈ­ [0]_Sheet1_45-09 유통 금융 보험 및 기타서비스(97-109)" xfId="150"/>
    <cellStyle name="AeE­ [0]_Sheet1_46-06 농림수산업" xfId="674"/>
    <cellStyle name="ÅëÈ­ [0]_Sheet1_46-06 농림수산업" xfId="675"/>
    <cellStyle name="AeE­ [0]_Sheet1_46-09 유통 금융 보험 및 기타서비스" xfId="151"/>
    <cellStyle name="ÅëÈ­ [0]_Sheet1_46-09 유통 금융 보험 및 기타서비스" xfId="152"/>
    <cellStyle name="AeE­ [0]_Sheet1_46-11 교통 관광 및 정보통신" xfId="153"/>
    <cellStyle name="ÅëÈ­ [0]_Sheet1_46-11 교통 관광 및 정보통신" xfId="154"/>
    <cellStyle name="AeE­ [0]_Sheet1_48-06 농림수산업" xfId="155"/>
    <cellStyle name="ÅëÈ­ [0]_Sheet1_48-06 농림수산업" xfId="156"/>
    <cellStyle name="AeE­ [0]_Sheet1_48-09 유통 금융 보험 및 기타서비스" xfId="157"/>
    <cellStyle name="ÅëÈ­ [0]_Sheet1_48-09 유통 금융 보험 및 기타서비스" xfId="158"/>
    <cellStyle name="AeE­ [0]_Sheet1_48-10 주택 건설" xfId="159"/>
    <cellStyle name="ÅëÈ­ [0]_Sheet1_48-10 주택 건설" xfId="160"/>
    <cellStyle name="AeE­ [0]_Sheet1_48-11 교통 관광 및 정보통신" xfId="161"/>
    <cellStyle name="ÅëÈ­ [0]_Sheet1_48-11 교통 관광 및 정보통신" xfId="162"/>
    <cellStyle name="AeE­ [0]_Sheet1_48-12 보건 및 사회보장" xfId="163"/>
    <cellStyle name="ÅëÈ­ [0]_Sheet1_48-12 보건 및 사회보장" xfId="164"/>
    <cellStyle name="AeE­ [0]_Sheet1_48-13 환경" xfId="165"/>
    <cellStyle name="ÅëÈ­ [0]_Sheet1_48-13 환경" xfId="166"/>
    <cellStyle name="AeE­ [0]_Sheet1_48-14 교육 및 문화" xfId="167"/>
    <cellStyle name="ÅëÈ­ [0]_Sheet1_48-14 교육 및 문화" xfId="168"/>
    <cellStyle name="AeE­ [0]_Sheet1_48-17 공공행정 및 사법" xfId="169"/>
    <cellStyle name="ÅëÈ­ [0]_Sheet1_48-17 공공행정 및 사법" xfId="170"/>
    <cellStyle name="AeE­ [0]_Sheet1_99 재가노인복지시설" xfId="171"/>
    <cellStyle name="ÅëÈ­ [0]_Sheet1_99 재가노인복지시설" xfId="172"/>
    <cellStyle name="AeE­ [0]_Sheet1_99 친환경농산물 인증현황" xfId="173"/>
    <cellStyle name="ÅëÈ­ [0]_Sheet1_99 친환경농산물 인증현황" xfId="174"/>
    <cellStyle name="AeE­ [0]_Sheet1_보건위생정책과" xfId="175"/>
    <cellStyle name="ÅëÈ­ [0]_Sheet1_보건위생정책과" xfId="176"/>
    <cellStyle name="AeE­ [0]_Sheet1_시군구" xfId="177"/>
    <cellStyle name="ÅëÈ­ [0]_Sheet1_시군구" xfId="178"/>
    <cellStyle name="AeE­ [0]_Sheet1_안산시" xfId="179"/>
    <cellStyle name="ÅëÈ­ [0]_Sheet1_안산시" xfId="180"/>
    <cellStyle name="AeE­ [0]_Sheet1_유통업체현황" xfId="181"/>
    <cellStyle name="ÅëÈ­ [0]_Sheet1_유통업체현황" xfId="182"/>
    <cellStyle name="AeE­ [0]_Sheet1_토지정보과(제출)," xfId="183"/>
    <cellStyle name="ÅëÈ­ [0]_Sheet1_토지정보과(제출)," xfId="184"/>
    <cellStyle name="AeE­ [0]_Sheet1_평택시" xfId="185"/>
    <cellStyle name="ÅëÈ­ [0]_Sheet1_평택시" xfId="186"/>
    <cellStyle name="AeE­_0809ºn±³ " xfId="724"/>
    <cellStyle name="ÅëÈ­_¼ÕÀÍ¿¹»ê" xfId="187"/>
    <cellStyle name="AeE­_¼OAI¿¹≫e" xfId="188"/>
    <cellStyle name="ÅëÈ­_ÀÎ°Çºñ,¿ÜÁÖºñ" xfId="189"/>
    <cellStyle name="AeE­_AI°Cºn,μμ±Þºn" xfId="190"/>
    <cellStyle name="ÅëÈ­_laroux" xfId="191"/>
    <cellStyle name="AeE­_laroux_1" xfId="192"/>
    <cellStyle name="ÅëÈ­_laroux_1" xfId="193"/>
    <cellStyle name="AeE­_laroux_1_45-09 유통 금융 보험 및 기타서비스(97-109)" xfId="194"/>
    <cellStyle name="ÅëÈ­_laroux_1_45-09 유통 금융 보험 및 기타서비스(97-109)" xfId="195"/>
    <cellStyle name="AeE­_laroux_1_46-06 농림수산업" xfId="676"/>
    <cellStyle name="ÅëÈ­_laroux_1_46-06 농림수산업" xfId="677"/>
    <cellStyle name="AeE­_laroux_1_46-09 유통 금융 보험 및 기타서비스" xfId="196"/>
    <cellStyle name="ÅëÈ­_laroux_1_46-09 유통 금융 보험 및 기타서비스" xfId="197"/>
    <cellStyle name="AeE­_laroux_1_46-11 교통 관광 및 정보통신" xfId="198"/>
    <cellStyle name="ÅëÈ­_laroux_1_46-11 교통 관광 및 정보통신" xfId="199"/>
    <cellStyle name="AeE­_laroux_1_48-06 농림수산업" xfId="200"/>
    <cellStyle name="ÅëÈ­_laroux_1_48-06 농림수산업" xfId="201"/>
    <cellStyle name="AeE­_laroux_1_48-09 유통 금융 보험 및 기타서비스" xfId="202"/>
    <cellStyle name="ÅëÈ­_laroux_1_48-09 유통 금융 보험 및 기타서비스" xfId="203"/>
    <cellStyle name="AeE­_laroux_1_48-10 주택 건설" xfId="204"/>
    <cellStyle name="ÅëÈ­_laroux_1_48-10 주택 건설" xfId="205"/>
    <cellStyle name="AeE­_laroux_1_48-11 교통 관광 및 정보통신" xfId="206"/>
    <cellStyle name="ÅëÈ­_laroux_1_48-11 교통 관광 및 정보통신" xfId="207"/>
    <cellStyle name="AeE­_laroux_1_48-12 보건 및 사회보장" xfId="208"/>
    <cellStyle name="ÅëÈ­_laroux_1_48-12 보건 및 사회보장" xfId="209"/>
    <cellStyle name="AeE­_laroux_1_48-13 환경" xfId="210"/>
    <cellStyle name="ÅëÈ­_laroux_1_48-13 환경" xfId="211"/>
    <cellStyle name="AeE­_laroux_1_48-14 교육 및 문화" xfId="212"/>
    <cellStyle name="ÅëÈ­_laroux_1_48-14 교육 및 문화" xfId="213"/>
    <cellStyle name="AeE­_laroux_1_48-17 공공행정 및 사법" xfId="214"/>
    <cellStyle name="ÅëÈ­_laroux_1_48-17 공공행정 및 사법" xfId="215"/>
    <cellStyle name="AeE­_laroux_1_99 재가노인복지시설" xfId="216"/>
    <cellStyle name="ÅëÈ­_laroux_1_99 재가노인복지시설" xfId="217"/>
    <cellStyle name="AeE­_laroux_1_99 친환경농산물 인증현황" xfId="218"/>
    <cellStyle name="ÅëÈ­_laroux_1_99 친환경농산물 인증현황" xfId="219"/>
    <cellStyle name="AeE­_laroux_1_보건위생정책과" xfId="220"/>
    <cellStyle name="ÅëÈ­_laroux_1_보건위생정책과" xfId="221"/>
    <cellStyle name="AeE­_laroux_1_시군구" xfId="222"/>
    <cellStyle name="ÅëÈ­_laroux_1_시군구" xfId="223"/>
    <cellStyle name="AeE­_laroux_1_안산시" xfId="224"/>
    <cellStyle name="ÅëÈ­_laroux_1_안산시" xfId="225"/>
    <cellStyle name="AeE­_laroux_1_유통업체현황" xfId="226"/>
    <cellStyle name="ÅëÈ­_laroux_1_유통업체현황" xfId="227"/>
    <cellStyle name="AeE­_laroux_1_토지정보과(제출)," xfId="228"/>
    <cellStyle name="ÅëÈ­_laroux_1_토지정보과(제출)," xfId="229"/>
    <cellStyle name="AeE­_laroux_1_평택시" xfId="230"/>
    <cellStyle name="ÅëÈ­_laroux_1_평택시" xfId="231"/>
    <cellStyle name="AeE­_laroux_2" xfId="232"/>
    <cellStyle name="ÅëÈ­_laroux_2" xfId="233"/>
    <cellStyle name="AeE­_laroux_2_41-06농림16" xfId="234"/>
    <cellStyle name="ÅëÈ­_laroux_2_41-06농림16" xfId="235"/>
    <cellStyle name="AeE­_laroux_2_41-06농림16_45-09 유통 금융 보험 및 기타서비스(97-109)" xfId="236"/>
    <cellStyle name="ÅëÈ­_laroux_2_41-06농림16_45-09 유통 금융 보험 및 기타서비스(97-109)" xfId="237"/>
    <cellStyle name="AeE­_laroux_2_41-06농림16_46-06 농림수산업" xfId="678"/>
    <cellStyle name="ÅëÈ­_laroux_2_41-06농림16_46-06 농림수산업" xfId="679"/>
    <cellStyle name="AeE­_laroux_2_41-06농림16_46-09 유통 금융 보험 및 기타서비스" xfId="238"/>
    <cellStyle name="ÅëÈ­_laroux_2_41-06농림16_46-09 유통 금융 보험 및 기타서비스" xfId="239"/>
    <cellStyle name="AeE­_laroux_2_41-06농림16_46-11 교통 관광 및 정보통신" xfId="240"/>
    <cellStyle name="ÅëÈ­_laroux_2_41-06농림16_46-11 교통 관광 및 정보통신" xfId="241"/>
    <cellStyle name="AeE­_laroux_2_41-06농림16_48-06 농림수산업" xfId="242"/>
    <cellStyle name="ÅëÈ­_laroux_2_41-06농림16_48-06 농림수산업" xfId="243"/>
    <cellStyle name="AeE­_laroux_2_41-06농림16_48-09 유통 금융 보험 및 기타서비스" xfId="244"/>
    <cellStyle name="ÅëÈ­_laroux_2_41-06농림16_48-09 유통 금융 보험 및 기타서비스" xfId="245"/>
    <cellStyle name="AeE­_laroux_2_41-06농림16_48-10 주택 건설" xfId="246"/>
    <cellStyle name="ÅëÈ­_laroux_2_41-06농림16_48-10 주택 건설" xfId="247"/>
    <cellStyle name="AeE­_laroux_2_41-06농림16_48-11 교통 관광 및 정보통신" xfId="248"/>
    <cellStyle name="ÅëÈ­_laroux_2_41-06농림16_48-11 교통 관광 및 정보통신" xfId="249"/>
    <cellStyle name="AeE­_laroux_2_41-06농림16_48-12 보건 및 사회보장" xfId="250"/>
    <cellStyle name="ÅëÈ­_laroux_2_41-06농림16_48-12 보건 및 사회보장" xfId="251"/>
    <cellStyle name="AeE­_laroux_2_41-06농림16_48-13 환경" xfId="252"/>
    <cellStyle name="ÅëÈ­_laroux_2_41-06농림16_48-13 환경" xfId="253"/>
    <cellStyle name="AeE­_laroux_2_41-06농림16_48-14 교육 및 문화" xfId="254"/>
    <cellStyle name="ÅëÈ­_laroux_2_41-06농림16_48-14 교육 및 문화" xfId="255"/>
    <cellStyle name="AeE­_laroux_2_41-06농림16_48-17 공공행정 및 사법" xfId="256"/>
    <cellStyle name="ÅëÈ­_laroux_2_41-06농림16_48-17 공공행정 및 사법" xfId="257"/>
    <cellStyle name="AeE­_laroux_2_41-06농림16_99 재가노인복지시설" xfId="258"/>
    <cellStyle name="ÅëÈ­_laroux_2_41-06농림16_99 재가노인복지시설" xfId="259"/>
    <cellStyle name="AeE­_laroux_2_41-06농림16_99 친환경농산물 인증현황" xfId="260"/>
    <cellStyle name="ÅëÈ­_laroux_2_41-06농림16_99 친환경농산물 인증현황" xfId="261"/>
    <cellStyle name="AeE­_laroux_2_41-06농림16_보건위생정책과" xfId="262"/>
    <cellStyle name="ÅëÈ­_laroux_2_41-06농림16_보건위생정책과" xfId="263"/>
    <cellStyle name="AeE­_laroux_2_41-06농림16_시군구" xfId="264"/>
    <cellStyle name="ÅëÈ­_laroux_2_41-06농림16_시군구" xfId="265"/>
    <cellStyle name="AeE­_laroux_2_41-06농림16_안산시" xfId="266"/>
    <cellStyle name="ÅëÈ­_laroux_2_41-06농림16_안산시" xfId="267"/>
    <cellStyle name="AeE­_laroux_2_41-06농림16_유통업체현황" xfId="268"/>
    <cellStyle name="ÅëÈ­_laroux_2_41-06농림16_유통업체현황" xfId="269"/>
    <cellStyle name="AeE­_laroux_2_41-06농림16_토지정보과(제출)," xfId="270"/>
    <cellStyle name="ÅëÈ­_laroux_2_41-06농림16_토지정보과(제출)," xfId="271"/>
    <cellStyle name="AeE­_laroux_2_41-06농림16_평택시" xfId="272"/>
    <cellStyle name="ÅëÈ­_laroux_2_41-06농림16_평택시" xfId="273"/>
    <cellStyle name="AeE­_laroux_2_41-06농림41" xfId="274"/>
    <cellStyle name="ÅëÈ­_laroux_2_41-06농림41" xfId="275"/>
    <cellStyle name="AeE­_laroux_2_45-09 유통 금융 보험 및 기타서비스(97-109)" xfId="276"/>
    <cellStyle name="ÅëÈ­_laroux_2_45-09 유통 금융 보험 및 기타서비스(97-109)" xfId="277"/>
    <cellStyle name="AeE­_laroux_2_46-06 농림수산업" xfId="680"/>
    <cellStyle name="ÅëÈ­_laroux_2_46-06 농림수산업" xfId="681"/>
    <cellStyle name="AeE­_laroux_2_46-09 유통 금융 보험 및 기타서비스" xfId="278"/>
    <cellStyle name="ÅëÈ­_laroux_2_46-09 유통 금융 보험 및 기타서비스" xfId="279"/>
    <cellStyle name="AeE­_laroux_2_46-11 교통 관광 및 정보통신" xfId="280"/>
    <cellStyle name="ÅëÈ­_laroux_2_46-11 교통 관광 및 정보통신" xfId="281"/>
    <cellStyle name="AeE­_laroux_2_48-06 농림수산업" xfId="282"/>
    <cellStyle name="ÅëÈ­_laroux_2_48-06 농림수산업" xfId="283"/>
    <cellStyle name="AeE­_laroux_2_48-09 유통 금융 보험 및 기타서비스" xfId="284"/>
    <cellStyle name="ÅëÈ­_laroux_2_48-09 유통 금융 보험 및 기타서비스" xfId="285"/>
    <cellStyle name="AeE­_laroux_2_48-10 주택 건설" xfId="286"/>
    <cellStyle name="ÅëÈ­_laroux_2_48-10 주택 건설" xfId="287"/>
    <cellStyle name="AeE­_laroux_2_48-11 교통 관광 및 정보통신" xfId="288"/>
    <cellStyle name="ÅëÈ­_laroux_2_48-11 교통 관광 및 정보통신" xfId="289"/>
    <cellStyle name="AeE­_laroux_2_48-12 보건 및 사회보장" xfId="290"/>
    <cellStyle name="ÅëÈ­_laroux_2_48-12 보건 및 사회보장" xfId="291"/>
    <cellStyle name="AeE­_laroux_2_48-13 환경" xfId="292"/>
    <cellStyle name="ÅëÈ­_laroux_2_48-13 환경" xfId="293"/>
    <cellStyle name="AeE­_laroux_2_48-14 교육 및 문화" xfId="294"/>
    <cellStyle name="ÅëÈ­_laroux_2_48-14 교육 및 문화" xfId="295"/>
    <cellStyle name="AeE­_laroux_2_48-17 공공행정 및 사법" xfId="296"/>
    <cellStyle name="ÅëÈ­_laroux_2_48-17 공공행정 및 사법" xfId="297"/>
    <cellStyle name="AeE­_laroux_2_99 재가노인복지시설" xfId="298"/>
    <cellStyle name="ÅëÈ­_laroux_2_99 재가노인복지시설" xfId="299"/>
    <cellStyle name="AeE­_laroux_2_99 친환경농산물 인증현황" xfId="300"/>
    <cellStyle name="ÅëÈ­_laroux_2_99 친환경농산물 인증현황" xfId="301"/>
    <cellStyle name="AeE­_laroux_2_보건위생정책과" xfId="302"/>
    <cellStyle name="ÅëÈ­_laroux_2_보건위생정책과" xfId="303"/>
    <cellStyle name="AeE­_laroux_2_시군구" xfId="304"/>
    <cellStyle name="ÅëÈ­_laroux_2_시군구" xfId="305"/>
    <cellStyle name="AeE­_laroux_2_안산시" xfId="306"/>
    <cellStyle name="ÅëÈ­_laroux_2_안산시" xfId="307"/>
    <cellStyle name="AeE­_laroux_2_유통업체현황" xfId="308"/>
    <cellStyle name="ÅëÈ­_laroux_2_유통업체현황" xfId="309"/>
    <cellStyle name="AeE­_laroux_2_토지정보과(제출)," xfId="310"/>
    <cellStyle name="ÅëÈ­_laroux_2_토지정보과(제출)," xfId="311"/>
    <cellStyle name="AeE­_laroux_2_평택시" xfId="312"/>
    <cellStyle name="ÅëÈ­_laroux_2_평택시" xfId="313"/>
    <cellStyle name="AeE­_Sheet1" xfId="314"/>
    <cellStyle name="ÅëÈ­_Sheet1" xfId="315"/>
    <cellStyle name="AeE­_Sheet1_41-06농림16" xfId="316"/>
    <cellStyle name="ÅëÈ­_Sheet1_41-06농림16" xfId="317"/>
    <cellStyle name="AeE­_Sheet1_41-06농림16_45-09 유통 금융 보험 및 기타서비스(97-109)" xfId="318"/>
    <cellStyle name="ÅëÈ­_Sheet1_41-06농림16_45-09 유통 금융 보험 및 기타서비스(97-109)" xfId="319"/>
    <cellStyle name="AeE­_Sheet1_41-06농림16_46-06 농림수산업" xfId="682"/>
    <cellStyle name="ÅëÈ­_Sheet1_41-06농림16_46-06 농림수산업" xfId="683"/>
    <cellStyle name="AeE­_Sheet1_41-06농림16_46-09 유통 금융 보험 및 기타서비스" xfId="320"/>
    <cellStyle name="ÅëÈ­_Sheet1_41-06농림16_46-09 유통 금융 보험 및 기타서비스" xfId="321"/>
    <cellStyle name="AeE­_Sheet1_41-06농림16_46-11 교통 관광 및 정보통신" xfId="322"/>
    <cellStyle name="ÅëÈ­_Sheet1_41-06농림16_46-11 교통 관광 및 정보통신" xfId="323"/>
    <cellStyle name="AeE­_Sheet1_41-06농림16_48-06 농림수산업" xfId="324"/>
    <cellStyle name="ÅëÈ­_Sheet1_41-06농림16_48-06 농림수산업" xfId="325"/>
    <cellStyle name="AeE­_Sheet1_41-06농림16_48-09 유통 금융 보험 및 기타서비스" xfId="326"/>
    <cellStyle name="ÅëÈ­_Sheet1_41-06농림16_48-09 유통 금융 보험 및 기타서비스" xfId="327"/>
    <cellStyle name="AeE­_Sheet1_41-06농림16_48-10 주택 건설" xfId="328"/>
    <cellStyle name="ÅëÈ­_Sheet1_41-06농림16_48-10 주택 건설" xfId="329"/>
    <cellStyle name="AeE­_Sheet1_41-06농림16_48-11 교통 관광 및 정보통신" xfId="330"/>
    <cellStyle name="ÅëÈ­_Sheet1_41-06농림16_48-11 교통 관광 및 정보통신" xfId="331"/>
    <cellStyle name="AeE­_Sheet1_41-06농림16_48-12 보건 및 사회보장" xfId="332"/>
    <cellStyle name="ÅëÈ­_Sheet1_41-06농림16_48-12 보건 및 사회보장" xfId="333"/>
    <cellStyle name="AeE­_Sheet1_41-06농림16_48-13 환경" xfId="334"/>
    <cellStyle name="ÅëÈ­_Sheet1_41-06농림16_48-13 환경" xfId="335"/>
    <cellStyle name="AeE­_Sheet1_41-06농림16_48-14 교육 및 문화" xfId="336"/>
    <cellStyle name="ÅëÈ­_Sheet1_41-06농림16_48-14 교육 및 문화" xfId="337"/>
    <cellStyle name="AeE­_Sheet1_41-06농림16_48-17 공공행정 및 사법" xfId="338"/>
    <cellStyle name="ÅëÈ­_Sheet1_41-06농림16_48-17 공공행정 및 사법" xfId="339"/>
    <cellStyle name="AeE­_Sheet1_41-06농림16_99 재가노인복지시설" xfId="340"/>
    <cellStyle name="ÅëÈ­_Sheet1_41-06농림16_99 재가노인복지시설" xfId="341"/>
    <cellStyle name="AeE­_Sheet1_41-06농림16_99 친환경농산물 인증현황" xfId="342"/>
    <cellStyle name="ÅëÈ­_Sheet1_41-06농림16_99 친환경농산물 인증현황" xfId="343"/>
    <cellStyle name="AeE­_Sheet1_41-06농림16_보건위생정책과" xfId="344"/>
    <cellStyle name="ÅëÈ­_Sheet1_41-06농림16_보건위생정책과" xfId="345"/>
    <cellStyle name="AeE­_Sheet1_41-06농림16_시군구" xfId="346"/>
    <cellStyle name="ÅëÈ­_Sheet1_41-06농림16_시군구" xfId="347"/>
    <cellStyle name="AeE­_Sheet1_41-06농림16_안산시" xfId="348"/>
    <cellStyle name="ÅëÈ­_Sheet1_41-06농림16_안산시" xfId="349"/>
    <cellStyle name="AeE­_Sheet1_41-06농림16_유통업체현황" xfId="350"/>
    <cellStyle name="ÅëÈ­_Sheet1_41-06농림16_유통업체현황" xfId="351"/>
    <cellStyle name="AeE­_Sheet1_41-06농림16_토지정보과(제출)," xfId="352"/>
    <cellStyle name="ÅëÈ­_Sheet1_41-06농림16_토지정보과(제출)," xfId="353"/>
    <cellStyle name="AeE­_Sheet1_41-06농림16_평택시" xfId="354"/>
    <cellStyle name="ÅëÈ­_Sheet1_41-06농림16_평택시" xfId="355"/>
    <cellStyle name="AeE­_Sheet1_41-06농림41" xfId="356"/>
    <cellStyle name="ÅëÈ­_Sheet1_41-06농림41" xfId="357"/>
    <cellStyle name="AeE­_Sheet1_45-09 유통 금융 보험 및 기타서비스(97-109)" xfId="358"/>
    <cellStyle name="ÅëÈ­_Sheet1_45-09 유통 금융 보험 및 기타서비스(97-109)" xfId="359"/>
    <cellStyle name="AeE­_Sheet1_46-06 농림수산업" xfId="684"/>
    <cellStyle name="ÅëÈ­_Sheet1_46-06 농림수산업" xfId="685"/>
    <cellStyle name="AeE­_Sheet1_46-09 유통 금융 보험 및 기타서비스" xfId="360"/>
    <cellStyle name="ÅëÈ­_Sheet1_46-09 유통 금융 보험 및 기타서비스" xfId="361"/>
    <cellStyle name="AeE­_Sheet1_46-11 교통 관광 및 정보통신" xfId="362"/>
    <cellStyle name="ÅëÈ­_Sheet1_46-11 교통 관광 및 정보통신" xfId="363"/>
    <cellStyle name="AeE­_Sheet1_48-06 농림수산업" xfId="364"/>
    <cellStyle name="ÅëÈ­_Sheet1_48-06 농림수산업" xfId="365"/>
    <cellStyle name="AeE­_Sheet1_48-09 유통 금융 보험 및 기타서비스" xfId="366"/>
    <cellStyle name="ÅëÈ­_Sheet1_48-09 유통 금융 보험 및 기타서비스" xfId="367"/>
    <cellStyle name="AeE­_Sheet1_48-10 주택 건설" xfId="368"/>
    <cellStyle name="ÅëÈ­_Sheet1_48-10 주택 건설" xfId="369"/>
    <cellStyle name="AeE­_Sheet1_48-11 교통 관광 및 정보통신" xfId="370"/>
    <cellStyle name="ÅëÈ­_Sheet1_48-11 교통 관광 및 정보통신" xfId="371"/>
    <cellStyle name="AeE­_Sheet1_48-12 보건 및 사회보장" xfId="372"/>
    <cellStyle name="ÅëÈ­_Sheet1_48-12 보건 및 사회보장" xfId="373"/>
    <cellStyle name="AeE­_Sheet1_48-13 환경" xfId="374"/>
    <cellStyle name="ÅëÈ­_Sheet1_48-13 환경" xfId="375"/>
    <cellStyle name="AeE­_Sheet1_48-14 교육 및 문화" xfId="376"/>
    <cellStyle name="ÅëÈ­_Sheet1_48-14 교육 및 문화" xfId="377"/>
    <cellStyle name="AeE­_Sheet1_48-17 공공행정 및 사법" xfId="378"/>
    <cellStyle name="ÅëÈ­_Sheet1_48-17 공공행정 및 사법" xfId="379"/>
    <cellStyle name="AeE­_Sheet1_99 재가노인복지시설" xfId="380"/>
    <cellStyle name="ÅëÈ­_Sheet1_99 재가노인복지시설" xfId="381"/>
    <cellStyle name="AeE­_Sheet1_99 친환경농산물 인증현황" xfId="382"/>
    <cellStyle name="ÅëÈ­_Sheet1_99 친환경농산물 인증현황" xfId="383"/>
    <cellStyle name="AeE­_Sheet1_보건위생정책과" xfId="384"/>
    <cellStyle name="ÅëÈ­_Sheet1_보건위생정책과" xfId="385"/>
    <cellStyle name="AeE­_Sheet1_시군구" xfId="386"/>
    <cellStyle name="ÅëÈ­_Sheet1_시군구" xfId="387"/>
    <cellStyle name="AeE­_Sheet1_안산시" xfId="388"/>
    <cellStyle name="ÅëÈ­_Sheet1_안산시" xfId="389"/>
    <cellStyle name="AeE­_Sheet1_유통업체현황" xfId="390"/>
    <cellStyle name="ÅëÈ­_Sheet1_유통업체현황" xfId="391"/>
    <cellStyle name="AeE­_Sheet1_토지정보과(제출)," xfId="392"/>
    <cellStyle name="ÅëÈ­_Sheet1_토지정보과(제출)," xfId="393"/>
    <cellStyle name="AeE­_Sheet1_평택시" xfId="394"/>
    <cellStyle name="ÅëÈ­_Sheet1_평택시" xfId="395"/>
    <cellStyle name="AÞ¸¶ [0]_0809ºn±³ " xfId="725"/>
    <cellStyle name="ÄÞ¸¶ [0]_¼ÕÀÍ¿¹»ê" xfId="396"/>
    <cellStyle name="AÞ¸¶ [0]_¼OAI¿¹≫e" xfId="397"/>
    <cellStyle name="ÄÞ¸¶ [0]_ÀÎ°Çºñ,¿ÜÁÖºñ" xfId="398"/>
    <cellStyle name="AÞ¸¶ [0]_AI°Cºn,μμ±Þºn" xfId="399"/>
    <cellStyle name="ÄÞ¸¶ [0]_laroux" xfId="400"/>
    <cellStyle name="AÞ¸¶ [0]_laroux_1" xfId="401"/>
    <cellStyle name="ÄÞ¸¶ [0]_laroux_1" xfId="402"/>
    <cellStyle name="AÞ¸¶ [0]_Sheet1" xfId="403"/>
    <cellStyle name="ÄÞ¸¶ [0]_Sheet1" xfId="404"/>
    <cellStyle name="AÞ¸¶ [0]_Sheet1_45-09 유통 금융 보험 및 기타서비스(97-109)" xfId="405"/>
    <cellStyle name="ÄÞ¸¶ [0]_Sheet1_45-09 유통 금융 보험 및 기타서비스(97-109)" xfId="406"/>
    <cellStyle name="AÞ¸¶ [0]_Sheet1_46-06 농림수산업" xfId="686"/>
    <cellStyle name="ÄÞ¸¶ [0]_Sheet1_46-06 농림수산업" xfId="687"/>
    <cellStyle name="AÞ¸¶ [0]_Sheet1_46-09 유통 금융 보험 및 기타서비스" xfId="407"/>
    <cellStyle name="ÄÞ¸¶ [0]_Sheet1_46-09 유통 금융 보험 및 기타서비스" xfId="408"/>
    <cellStyle name="AÞ¸¶ [0]_Sheet1_46-11 교통 관광 및 정보통신" xfId="409"/>
    <cellStyle name="ÄÞ¸¶ [0]_Sheet1_46-11 교통 관광 및 정보통신" xfId="410"/>
    <cellStyle name="AÞ¸¶ [0]_Sheet1_48-06 농림수산업" xfId="411"/>
    <cellStyle name="ÄÞ¸¶ [0]_Sheet1_48-06 농림수산업" xfId="412"/>
    <cellStyle name="AÞ¸¶ [0]_Sheet1_48-09 유통 금융 보험 및 기타서비스" xfId="413"/>
    <cellStyle name="ÄÞ¸¶ [0]_Sheet1_48-09 유통 금융 보험 및 기타서비스" xfId="414"/>
    <cellStyle name="AÞ¸¶ [0]_Sheet1_48-10 주택 건설" xfId="415"/>
    <cellStyle name="ÄÞ¸¶ [0]_Sheet1_48-10 주택 건설" xfId="416"/>
    <cellStyle name="AÞ¸¶ [0]_Sheet1_48-11 교통 관광 및 정보통신" xfId="417"/>
    <cellStyle name="ÄÞ¸¶ [0]_Sheet1_48-11 교통 관광 및 정보통신" xfId="418"/>
    <cellStyle name="AÞ¸¶ [0]_Sheet1_48-12 보건 및 사회보장" xfId="419"/>
    <cellStyle name="ÄÞ¸¶ [0]_Sheet1_48-12 보건 및 사회보장" xfId="420"/>
    <cellStyle name="AÞ¸¶ [0]_Sheet1_48-13 환경" xfId="421"/>
    <cellStyle name="ÄÞ¸¶ [0]_Sheet1_48-13 환경" xfId="422"/>
    <cellStyle name="AÞ¸¶ [0]_Sheet1_48-14 교육 및 문화" xfId="423"/>
    <cellStyle name="ÄÞ¸¶ [0]_Sheet1_48-14 교육 및 문화" xfId="424"/>
    <cellStyle name="AÞ¸¶ [0]_Sheet1_48-17 공공행정 및 사법" xfId="425"/>
    <cellStyle name="ÄÞ¸¶ [0]_Sheet1_48-17 공공행정 및 사법" xfId="426"/>
    <cellStyle name="AÞ¸¶ [0]_Sheet1_99 재가노인복지시설" xfId="427"/>
    <cellStyle name="ÄÞ¸¶ [0]_Sheet1_99 재가노인복지시설" xfId="428"/>
    <cellStyle name="AÞ¸¶ [0]_Sheet1_99 친환경농산물 인증현황" xfId="429"/>
    <cellStyle name="ÄÞ¸¶ [0]_Sheet1_99 친환경농산물 인증현황" xfId="430"/>
    <cellStyle name="AÞ¸¶ [0]_Sheet1_보건위생정책과" xfId="431"/>
    <cellStyle name="ÄÞ¸¶ [0]_Sheet1_보건위생정책과" xfId="432"/>
    <cellStyle name="AÞ¸¶ [0]_Sheet1_시군구" xfId="433"/>
    <cellStyle name="ÄÞ¸¶ [0]_Sheet1_시군구" xfId="434"/>
    <cellStyle name="AÞ¸¶ [0]_Sheet1_안산시" xfId="435"/>
    <cellStyle name="ÄÞ¸¶ [0]_Sheet1_안산시" xfId="436"/>
    <cellStyle name="AÞ¸¶ [0]_Sheet1_유통업체현황" xfId="437"/>
    <cellStyle name="ÄÞ¸¶ [0]_Sheet1_유통업체현황" xfId="438"/>
    <cellStyle name="AÞ¸¶ [0]_Sheet1_토지정보과(제출)," xfId="439"/>
    <cellStyle name="ÄÞ¸¶ [0]_Sheet1_토지정보과(제출)," xfId="440"/>
    <cellStyle name="AÞ¸¶ [0]_Sheet1_평택시" xfId="441"/>
    <cellStyle name="ÄÞ¸¶ [0]_Sheet1_평택시" xfId="442"/>
    <cellStyle name="AÞ¸¶_0809ºn±³ " xfId="726"/>
    <cellStyle name="ÄÞ¸¶_¼ÕÀÍ¿¹»ê" xfId="443"/>
    <cellStyle name="AÞ¸¶_¼OAI¿¹≫e" xfId="444"/>
    <cellStyle name="ÄÞ¸¶_ÀÎ°Çºñ,¿ÜÁÖºñ" xfId="445"/>
    <cellStyle name="AÞ¸¶_AI°Cºn,μμ±Þºn" xfId="446"/>
    <cellStyle name="ÄÞ¸¶_laroux" xfId="447"/>
    <cellStyle name="AÞ¸¶_laroux_1" xfId="448"/>
    <cellStyle name="ÄÞ¸¶_laroux_1" xfId="449"/>
    <cellStyle name="AÞ¸¶_Sheet1" xfId="450"/>
    <cellStyle name="ÄÞ¸¶_Sheet1" xfId="451"/>
    <cellStyle name="AÞ¸¶_Sheet1_41-06농림16" xfId="452"/>
    <cellStyle name="ÄÞ¸¶_Sheet1_41-06농림16" xfId="453"/>
    <cellStyle name="AÞ¸¶_Sheet1_41-06농림16_45-09 유통 금융 보험 및 기타서비스(97-109)" xfId="454"/>
    <cellStyle name="ÄÞ¸¶_Sheet1_41-06농림16_45-09 유통 금융 보험 및 기타서비스(97-109)" xfId="455"/>
    <cellStyle name="AÞ¸¶_Sheet1_41-06농림16_46-06 농림수산업" xfId="688"/>
    <cellStyle name="ÄÞ¸¶_Sheet1_41-06농림16_46-06 농림수산업" xfId="689"/>
    <cellStyle name="AÞ¸¶_Sheet1_41-06농림16_46-09 유통 금융 보험 및 기타서비스" xfId="456"/>
    <cellStyle name="ÄÞ¸¶_Sheet1_41-06농림16_46-09 유통 금융 보험 및 기타서비스" xfId="457"/>
    <cellStyle name="AÞ¸¶_Sheet1_41-06농림16_46-11 교통 관광 및 정보통신" xfId="458"/>
    <cellStyle name="ÄÞ¸¶_Sheet1_41-06농림16_46-11 교통 관광 및 정보통신" xfId="459"/>
    <cellStyle name="AÞ¸¶_Sheet1_41-06농림16_48-06 농림수산업" xfId="460"/>
    <cellStyle name="ÄÞ¸¶_Sheet1_41-06농림16_48-06 농림수산업" xfId="461"/>
    <cellStyle name="AÞ¸¶_Sheet1_41-06농림16_48-09 유통 금융 보험 및 기타서비스" xfId="462"/>
    <cellStyle name="ÄÞ¸¶_Sheet1_41-06농림16_48-09 유통 금융 보험 및 기타서비스" xfId="463"/>
    <cellStyle name="AÞ¸¶_Sheet1_41-06농림16_48-10 주택 건설" xfId="464"/>
    <cellStyle name="ÄÞ¸¶_Sheet1_41-06농림16_48-10 주택 건설" xfId="465"/>
    <cellStyle name="AÞ¸¶_Sheet1_41-06농림16_48-11 교통 관광 및 정보통신" xfId="466"/>
    <cellStyle name="ÄÞ¸¶_Sheet1_41-06농림16_48-11 교통 관광 및 정보통신" xfId="467"/>
    <cellStyle name="AÞ¸¶_Sheet1_41-06농림16_48-12 보건 및 사회보장" xfId="468"/>
    <cellStyle name="ÄÞ¸¶_Sheet1_41-06농림16_48-12 보건 및 사회보장" xfId="469"/>
    <cellStyle name="AÞ¸¶_Sheet1_41-06농림16_48-13 환경" xfId="470"/>
    <cellStyle name="ÄÞ¸¶_Sheet1_41-06농림16_48-13 환경" xfId="471"/>
    <cellStyle name="AÞ¸¶_Sheet1_41-06농림16_48-14 교육 및 문화" xfId="472"/>
    <cellStyle name="ÄÞ¸¶_Sheet1_41-06농림16_48-14 교육 및 문화" xfId="473"/>
    <cellStyle name="AÞ¸¶_Sheet1_41-06농림16_48-17 공공행정 및 사법" xfId="474"/>
    <cellStyle name="ÄÞ¸¶_Sheet1_41-06농림16_48-17 공공행정 및 사법" xfId="475"/>
    <cellStyle name="AÞ¸¶_Sheet1_41-06농림16_99 재가노인복지시설" xfId="476"/>
    <cellStyle name="ÄÞ¸¶_Sheet1_41-06농림16_99 재가노인복지시설" xfId="477"/>
    <cellStyle name="AÞ¸¶_Sheet1_41-06농림16_99 친환경농산물 인증현황" xfId="478"/>
    <cellStyle name="ÄÞ¸¶_Sheet1_41-06농림16_99 친환경농산물 인증현황" xfId="479"/>
    <cellStyle name="AÞ¸¶_Sheet1_41-06농림16_보건위생정책과" xfId="480"/>
    <cellStyle name="ÄÞ¸¶_Sheet1_41-06농림16_보건위생정책과" xfId="481"/>
    <cellStyle name="AÞ¸¶_Sheet1_41-06농림16_시군구" xfId="482"/>
    <cellStyle name="ÄÞ¸¶_Sheet1_41-06농림16_시군구" xfId="483"/>
    <cellStyle name="AÞ¸¶_Sheet1_41-06농림16_안산시" xfId="484"/>
    <cellStyle name="ÄÞ¸¶_Sheet1_41-06농림16_안산시" xfId="485"/>
    <cellStyle name="AÞ¸¶_Sheet1_41-06농림16_유통업체현황" xfId="486"/>
    <cellStyle name="ÄÞ¸¶_Sheet1_41-06농림16_유통업체현황" xfId="487"/>
    <cellStyle name="AÞ¸¶_Sheet1_41-06농림16_토지정보과(제출)," xfId="488"/>
    <cellStyle name="ÄÞ¸¶_Sheet1_41-06농림16_토지정보과(제출)," xfId="489"/>
    <cellStyle name="AÞ¸¶_Sheet1_41-06농림16_평택시" xfId="490"/>
    <cellStyle name="ÄÞ¸¶_Sheet1_41-06농림16_평택시" xfId="491"/>
    <cellStyle name="AÞ¸¶_Sheet1_41-06농림41" xfId="492"/>
    <cellStyle name="ÄÞ¸¶_Sheet1_41-06농림41" xfId="493"/>
    <cellStyle name="AÞ¸¶_Sheet1_45-09 유통 금융 보험 및 기타서비스(97-109)" xfId="494"/>
    <cellStyle name="ÄÞ¸¶_Sheet1_45-09 유통 금융 보험 및 기타서비스(97-109)" xfId="495"/>
    <cellStyle name="AÞ¸¶_Sheet1_46-06 농림수산업" xfId="690"/>
    <cellStyle name="ÄÞ¸¶_Sheet1_46-06 농림수산업" xfId="691"/>
    <cellStyle name="AÞ¸¶_Sheet1_46-09 유통 금융 보험 및 기타서비스" xfId="496"/>
    <cellStyle name="ÄÞ¸¶_Sheet1_46-09 유통 금융 보험 및 기타서비스" xfId="497"/>
    <cellStyle name="AÞ¸¶_Sheet1_46-11 교통 관광 및 정보통신" xfId="498"/>
    <cellStyle name="ÄÞ¸¶_Sheet1_46-11 교통 관광 및 정보통신" xfId="499"/>
    <cellStyle name="AÞ¸¶_Sheet1_48-06 농림수산업" xfId="500"/>
    <cellStyle name="ÄÞ¸¶_Sheet1_48-06 농림수산업" xfId="501"/>
    <cellStyle name="AÞ¸¶_Sheet1_48-09 유통 금융 보험 및 기타서비스" xfId="502"/>
    <cellStyle name="ÄÞ¸¶_Sheet1_48-09 유통 금융 보험 및 기타서비스" xfId="503"/>
    <cellStyle name="AÞ¸¶_Sheet1_48-10 주택 건설" xfId="504"/>
    <cellStyle name="ÄÞ¸¶_Sheet1_48-10 주택 건설" xfId="505"/>
    <cellStyle name="AÞ¸¶_Sheet1_48-11 교통 관광 및 정보통신" xfId="506"/>
    <cellStyle name="ÄÞ¸¶_Sheet1_48-11 교통 관광 및 정보통신" xfId="507"/>
    <cellStyle name="AÞ¸¶_Sheet1_48-12 보건 및 사회보장" xfId="508"/>
    <cellStyle name="ÄÞ¸¶_Sheet1_48-12 보건 및 사회보장" xfId="509"/>
    <cellStyle name="AÞ¸¶_Sheet1_48-13 환경" xfId="510"/>
    <cellStyle name="ÄÞ¸¶_Sheet1_48-13 환경" xfId="511"/>
    <cellStyle name="AÞ¸¶_Sheet1_48-14 교육 및 문화" xfId="512"/>
    <cellStyle name="ÄÞ¸¶_Sheet1_48-14 교육 및 문화" xfId="513"/>
    <cellStyle name="AÞ¸¶_Sheet1_48-17 공공행정 및 사법" xfId="514"/>
    <cellStyle name="ÄÞ¸¶_Sheet1_48-17 공공행정 및 사법" xfId="515"/>
    <cellStyle name="AÞ¸¶_Sheet1_99 재가노인복지시설" xfId="516"/>
    <cellStyle name="ÄÞ¸¶_Sheet1_99 재가노인복지시설" xfId="517"/>
    <cellStyle name="AÞ¸¶_Sheet1_99 친환경농산물 인증현황" xfId="518"/>
    <cellStyle name="ÄÞ¸¶_Sheet1_99 친환경농산물 인증현황" xfId="519"/>
    <cellStyle name="AÞ¸¶_Sheet1_보건위생정책과" xfId="520"/>
    <cellStyle name="ÄÞ¸¶_Sheet1_보건위생정책과" xfId="521"/>
    <cellStyle name="AÞ¸¶_Sheet1_시군구" xfId="522"/>
    <cellStyle name="ÄÞ¸¶_Sheet1_시군구" xfId="523"/>
    <cellStyle name="AÞ¸¶_Sheet1_안산시" xfId="524"/>
    <cellStyle name="ÄÞ¸¶_Sheet1_안산시" xfId="525"/>
    <cellStyle name="AÞ¸¶_Sheet1_유통업체현황" xfId="526"/>
    <cellStyle name="ÄÞ¸¶_Sheet1_유통업체현황" xfId="527"/>
    <cellStyle name="AÞ¸¶_Sheet1_토지정보과(제출)," xfId="528"/>
    <cellStyle name="ÄÞ¸¶_Sheet1_토지정보과(제출)," xfId="529"/>
    <cellStyle name="AÞ¸¶_Sheet1_평택시" xfId="530"/>
    <cellStyle name="ÄÞ¸¶_Sheet1_평택시" xfId="531"/>
    <cellStyle name="C￥AØ_¿μ¾÷CoE² " xfId="532"/>
    <cellStyle name="Ç¥ÁØ_¼ÕÀÍ¿¹»ê" xfId="533"/>
    <cellStyle name="C￥AØ_¼OAI¿¹≫e" xfId="534"/>
    <cellStyle name="Ç¥ÁØ_ÀÎ°Çºñ,¿ÜÁÖºñ" xfId="535"/>
    <cellStyle name="C￥AØ_AI°Cºn,μμ±Þºn" xfId="536"/>
    <cellStyle name="Ç¥ÁØ_laroux" xfId="537"/>
    <cellStyle name="C￥AØ_laroux_1" xfId="538"/>
    <cellStyle name="Ç¥ÁØ_laroux_1" xfId="539"/>
    <cellStyle name="C￥AØ_laroux_1_Sheet1" xfId="540"/>
    <cellStyle name="Ç¥ÁØ_laroux_1_Sheet1" xfId="541"/>
    <cellStyle name="C￥AØ_laroux_2" xfId="542"/>
    <cellStyle name="Ç¥ÁØ_laroux_2" xfId="543"/>
    <cellStyle name="C￥AØ_laroux_2_Sheet1" xfId="544"/>
    <cellStyle name="Ç¥ÁØ_laroux_2_Sheet1" xfId="545"/>
    <cellStyle name="C￥AØ_laroux_3" xfId="546"/>
    <cellStyle name="Ç¥ÁØ_laroux_3" xfId="547"/>
    <cellStyle name="C￥AØ_laroux_4" xfId="548"/>
    <cellStyle name="Ç¥ÁØ_laroux_4" xfId="549"/>
    <cellStyle name="C￥AØ_laroux_Sheet1" xfId="550"/>
    <cellStyle name="Ç¥ÁØ_laroux_Sheet1" xfId="551"/>
    <cellStyle name="C￥AØ_Sheet1" xfId="552"/>
    <cellStyle name="Ç¥ÁØ_Sheet1" xfId="553"/>
    <cellStyle name="category" xfId="727"/>
    <cellStyle name="Comma" xfId="728"/>
    <cellStyle name="Comma [0]_ SG&amp;A Bridge " xfId="554"/>
    <cellStyle name="comma zerodec" xfId="729"/>
    <cellStyle name="Comma_ SG&amp;A Bridge " xfId="555"/>
    <cellStyle name="Currency" xfId="730"/>
    <cellStyle name="Currency [0]_ SG&amp;A Bridge " xfId="556"/>
    <cellStyle name="Currency_ SG&amp;A Bridge " xfId="557"/>
    <cellStyle name="Currency1" xfId="731"/>
    <cellStyle name="Date" xfId="558"/>
    <cellStyle name="Date 2" xfId="732"/>
    <cellStyle name="Dollar (zero dec)" xfId="733"/>
    <cellStyle name="Euro" xfId="734"/>
    <cellStyle name="Fixed" xfId="559"/>
    <cellStyle name="Fixed 2" xfId="735"/>
    <cellStyle name="Grey" xfId="736"/>
    <cellStyle name="HEADER" xfId="737"/>
    <cellStyle name="Header1" xfId="560"/>
    <cellStyle name="Header2" xfId="561"/>
    <cellStyle name="Heading" xfId="738"/>
    <cellStyle name="Heading 2" xfId="1859"/>
    <cellStyle name="Heading 2 2" xfId="1866"/>
    <cellStyle name="Heading 3" xfId="1862"/>
    <cellStyle name="HEADING1" xfId="562"/>
    <cellStyle name="HEADING1 2" xfId="739"/>
    <cellStyle name="HEADING2" xfId="563"/>
    <cellStyle name="HEADING2 2" xfId="740"/>
    <cellStyle name="Input [yellow]" xfId="741"/>
    <cellStyle name="Milliers [0]_Arabian Spec" xfId="742"/>
    <cellStyle name="Milliers_Arabian Spec" xfId="743"/>
    <cellStyle name="Model" xfId="744"/>
    <cellStyle name="Model 2" xfId="1860"/>
    <cellStyle name="Model 2 2" xfId="1867"/>
    <cellStyle name="Model 3" xfId="1863"/>
    <cellStyle name="Mon?aire [0]_Arabian Spec" xfId="745"/>
    <cellStyle name="Mon?aire_Arabian Spec" xfId="746"/>
    <cellStyle name="Normal - Style1" xfId="747"/>
    <cellStyle name="Normal - 유형1" xfId="748"/>
    <cellStyle name="Normal_ SG&amp;A Bridge " xfId="564"/>
    <cellStyle name="Percent" xfId="749"/>
    <cellStyle name="Percent (0)" xfId="750"/>
    <cellStyle name="Percent [2]" xfId="751"/>
    <cellStyle name="Percent_07하남상감사" xfId="752"/>
    <cellStyle name="subhead" xfId="753"/>
    <cellStyle name="TableStyleLight1" xfId="657"/>
    <cellStyle name="Tickmark" xfId="754"/>
    <cellStyle name="title [1]" xfId="755"/>
    <cellStyle name="title [2]" xfId="756"/>
    <cellStyle name="Total" xfId="565"/>
    <cellStyle name="Total 2" xfId="757"/>
    <cellStyle name="감춤" xfId="758"/>
    <cellStyle name="강조색1 2" xfId="566"/>
    <cellStyle name="강조색1 2 2" xfId="626"/>
    <cellStyle name="강조색1 2 3" xfId="759"/>
    <cellStyle name="강조색1 3" xfId="760"/>
    <cellStyle name="강조색2 2" xfId="567"/>
    <cellStyle name="강조색2 2 2" xfId="627"/>
    <cellStyle name="강조색2 2 3" xfId="761"/>
    <cellStyle name="강조색2 3" xfId="762"/>
    <cellStyle name="강조색3 2" xfId="568"/>
    <cellStyle name="강조색3 2 2" xfId="628"/>
    <cellStyle name="강조색3 2 3" xfId="763"/>
    <cellStyle name="강조색3 3" xfId="764"/>
    <cellStyle name="강조색4 2" xfId="569"/>
    <cellStyle name="강조색4 2 2" xfId="629"/>
    <cellStyle name="강조색4 2 3" xfId="765"/>
    <cellStyle name="강조색4 3" xfId="766"/>
    <cellStyle name="강조색5 2" xfId="570"/>
    <cellStyle name="강조색5 2 2" xfId="630"/>
    <cellStyle name="강조색5 2 3" xfId="767"/>
    <cellStyle name="강조색5 3" xfId="768"/>
    <cellStyle name="강조색6 2" xfId="571"/>
    <cellStyle name="강조색6 2 2" xfId="631"/>
    <cellStyle name="강조색6 2 3" xfId="769"/>
    <cellStyle name="강조색6 3" xfId="770"/>
    <cellStyle name="견적" xfId="771"/>
    <cellStyle name="경고문 2" xfId="572"/>
    <cellStyle name="경고문 2 2" xfId="632"/>
    <cellStyle name="경고문 2 3" xfId="772"/>
    <cellStyle name="경고문 3" xfId="773"/>
    <cellStyle name="계산 2" xfId="573"/>
    <cellStyle name="계산 2 2" xfId="633"/>
    <cellStyle name="계산 2 3" xfId="774"/>
    <cellStyle name="계산 3" xfId="775"/>
    <cellStyle name="고정소숫점" xfId="776"/>
    <cellStyle name="고정출력1" xfId="777"/>
    <cellStyle name="고정출력2" xfId="778"/>
    <cellStyle name="기계" xfId="779"/>
    <cellStyle name="나쁨 2" xfId="574"/>
    <cellStyle name="나쁨 2 2" xfId="634"/>
    <cellStyle name="나쁨 2 3" xfId="780"/>
    <cellStyle name="나쁨 3" xfId="781"/>
    <cellStyle name="날짜" xfId="782"/>
    <cellStyle name="날짜 2" xfId="783"/>
    <cellStyle name="내역서" xfId="784"/>
    <cellStyle name="달러" xfId="785"/>
    <cellStyle name="달러 2" xfId="786"/>
    <cellStyle name="뒤에 오는 하이퍼링크_2005결산자료(오세훈)" xfId="787"/>
    <cellStyle name="똿뗦먛귟 [0.00]_PRODUCT DETAIL Q1" xfId="788"/>
    <cellStyle name="똿뗦먛귟_PRODUCT DETAIL Q1" xfId="789"/>
    <cellStyle name="메모 2" xfId="575"/>
    <cellStyle name="메모 2 2" xfId="635"/>
    <cellStyle name="메모 2 3" xfId="659"/>
    <cellStyle name="메모 3" xfId="790"/>
    <cellStyle name="믅됞 [0.00]_PRODUCT DETAIL Q1" xfId="791"/>
    <cellStyle name="믅됞_PRODUCT DETAIL Q1" xfId="792"/>
    <cellStyle name="백분율 [0]" xfId="793"/>
    <cellStyle name="백분율 [2]" xfId="794"/>
    <cellStyle name="백분율 2" xfId="604"/>
    <cellStyle name="백분율 2 2" xfId="660"/>
    <cellStyle name="백분율 2 3" xfId="795"/>
    <cellStyle name="백분율 3" xfId="796"/>
    <cellStyle name="백분율 4" xfId="797"/>
    <cellStyle name="백분율 5" xfId="798"/>
    <cellStyle name="백분율 6" xfId="799"/>
    <cellStyle name="백분율 7" xfId="800"/>
    <cellStyle name="백분율 8" xfId="801"/>
    <cellStyle name="보통 2" xfId="576"/>
    <cellStyle name="보통 2 2" xfId="636"/>
    <cellStyle name="보통 2 3" xfId="802"/>
    <cellStyle name="보통 3" xfId="803"/>
    <cellStyle name="뷭?_BOOKSHIP" xfId="577"/>
    <cellStyle name="설명 텍스트 2" xfId="578"/>
    <cellStyle name="설명 텍스트 2 2" xfId="637"/>
    <cellStyle name="설명 텍스트 2 3" xfId="804"/>
    <cellStyle name="설명 텍스트 3" xfId="805"/>
    <cellStyle name="셀 확인 2" xfId="579"/>
    <cellStyle name="셀 확인 2 2" xfId="638"/>
    <cellStyle name="셀 확인 2 3" xfId="806"/>
    <cellStyle name="셀 확인 3" xfId="807"/>
    <cellStyle name="숫자" xfId="808"/>
    <cellStyle name="숫자(R)" xfId="809"/>
    <cellStyle name="쉼표 [0]" xfId="1868" builtinId="6"/>
    <cellStyle name="쉼표 [0] 15" xfId="1869"/>
    <cellStyle name="쉼표 [0] 2" xfId="581"/>
    <cellStyle name="쉼표 [0] 2 2" xfId="639"/>
    <cellStyle name="쉼표 [0] 2 2 2" xfId="810"/>
    <cellStyle name="쉼표 [0] 2 3" xfId="1857"/>
    <cellStyle name="쉼표 [0] 3" xfId="582"/>
    <cellStyle name="쉼표 [0] 3 2" xfId="640"/>
    <cellStyle name="쉼표 [0] 3 2 2" xfId="811"/>
    <cellStyle name="쉼표 [0] 3 3" xfId="661"/>
    <cellStyle name="쉼표 [0] 3 3 2" xfId="692"/>
    <cellStyle name="쉼표 [0] 4" xfId="580"/>
    <cellStyle name="쉼표 [0] 4 2" xfId="812"/>
    <cellStyle name="쉼표 [0] 5" xfId="813"/>
    <cellStyle name="쉼표 [0] 6" xfId="814"/>
    <cellStyle name="스타일 1" xfId="583"/>
    <cellStyle name="스타일 1 2" xfId="815"/>
    <cellStyle name="스타일 2" xfId="816"/>
    <cellStyle name="스타일 3" xfId="817"/>
    <cellStyle name="스타일 4" xfId="818"/>
    <cellStyle name="스타일 5" xfId="819"/>
    <cellStyle name="연결된 셀 2" xfId="584"/>
    <cellStyle name="연결된 셀 2 2" xfId="641"/>
    <cellStyle name="연결된 셀 2 3" xfId="820"/>
    <cellStyle name="연결된 셀 3" xfId="821"/>
    <cellStyle name="요약 2" xfId="585"/>
    <cellStyle name="요약 2 2" xfId="642"/>
    <cellStyle name="요약 2 3" xfId="822"/>
    <cellStyle name="요약 3" xfId="823"/>
    <cellStyle name="입력 2" xfId="586"/>
    <cellStyle name="입력 2 2" xfId="643"/>
    <cellStyle name="입력 2 3" xfId="824"/>
    <cellStyle name="입력 3" xfId="825"/>
    <cellStyle name="자리수" xfId="826"/>
    <cellStyle name="자리수 2" xfId="827"/>
    <cellStyle name="자리수0" xfId="828"/>
    <cellStyle name="제목 1 2" xfId="588"/>
    <cellStyle name="제목 1 2 2" xfId="644"/>
    <cellStyle name="제목 1 2 3" xfId="829"/>
    <cellStyle name="제목 1 3" xfId="830"/>
    <cellStyle name="제목 2 2" xfId="589"/>
    <cellStyle name="제목 2 2 2" xfId="645"/>
    <cellStyle name="제목 2 2 3" xfId="831"/>
    <cellStyle name="제목 2 3" xfId="832"/>
    <cellStyle name="제목 3 2" xfId="590"/>
    <cellStyle name="제목 3 2 2" xfId="646"/>
    <cellStyle name="제목 3 2 3" xfId="833"/>
    <cellStyle name="제목 3 2 3 2" xfId="1864"/>
    <cellStyle name="제목 3 2 4" xfId="1861"/>
    <cellStyle name="제목 3 3" xfId="834"/>
    <cellStyle name="제목 3 3 2" xfId="1865"/>
    <cellStyle name="제목 4 2" xfId="591"/>
    <cellStyle name="제목 4 2 2" xfId="647"/>
    <cellStyle name="제목 4 2 3" xfId="835"/>
    <cellStyle name="제목 4 3" xfId="836"/>
    <cellStyle name="제목 5" xfId="587"/>
    <cellStyle name="제목 5 2" xfId="648"/>
    <cellStyle name="제목 5 3" xfId="837"/>
    <cellStyle name="제목 6" xfId="838"/>
    <cellStyle name="좋음 2" xfId="592"/>
    <cellStyle name="좋음 2 2" xfId="649"/>
    <cellStyle name="좋음 2 3" xfId="839"/>
    <cellStyle name="좋음 3" xfId="840"/>
    <cellStyle name="출력 2" xfId="593"/>
    <cellStyle name="출력 2 2" xfId="650"/>
    <cellStyle name="출력 2 3" xfId="841"/>
    <cellStyle name="출력 3" xfId="842"/>
    <cellStyle name="콤냡?&lt;_x000f_$??:_x0009_`1_1 " xfId="843"/>
    <cellStyle name="콤마 [0]_(1.토)" xfId="844"/>
    <cellStyle name="콤마 [2]" xfId="845"/>
    <cellStyle name="콤마_(1.토)" xfId="846"/>
    <cellStyle name="퍼센트" xfId="847"/>
    <cellStyle name="표준" xfId="0" builtinId="0"/>
    <cellStyle name="표준 10" xfId="848"/>
    <cellStyle name="표준 10 2" xfId="849"/>
    <cellStyle name="표준 10 3" xfId="850"/>
    <cellStyle name="표준 100" xfId="851"/>
    <cellStyle name="표준 100 2" xfId="852"/>
    <cellStyle name="표준 101" xfId="853"/>
    <cellStyle name="표준 101 2" xfId="854"/>
    <cellStyle name="표준 102" xfId="855"/>
    <cellStyle name="표준 102 2" xfId="856"/>
    <cellStyle name="표준 103" xfId="857"/>
    <cellStyle name="표준 103 2" xfId="858"/>
    <cellStyle name="표준 104" xfId="859"/>
    <cellStyle name="표준 104 2" xfId="860"/>
    <cellStyle name="표준 105" xfId="861"/>
    <cellStyle name="표준 105 2" xfId="862"/>
    <cellStyle name="표준 106" xfId="863"/>
    <cellStyle name="표준 106 2" xfId="864"/>
    <cellStyle name="표준 107" xfId="865"/>
    <cellStyle name="표준 107 2" xfId="866"/>
    <cellStyle name="표준 108" xfId="867"/>
    <cellStyle name="표준 108 2" xfId="868"/>
    <cellStyle name="표준 109" xfId="869"/>
    <cellStyle name="표준 109 2" xfId="870"/>
    <cellStyle name="표준 11" xfId="871"/>
    <cellStyle name="표준 11 2" xfId="872"/>
    <cellStyle name="표준 11 3" xfId="873"/>
    <cellStyle name="표준 110" xfId="874"/>
    <cellStyle name="표준 110 2" xfId="875"/>
    <cellStyle name="표준 111" xfId="876"/>
    <cellStyle name="표준 111 2" xfId="877"/>
    <cellStyle name="표준 112" xfId="878"/>
    <cellStyle name="표준 112 2" xfId="879"/>
    <cellStyle name="표준 113" xfId="880"/>
    <cellStyle name="표준 113 2" xfId="881"/>
    <cellStyle name="표준 114" xfId="882"/>
    <cellStyle name="표준 114 2" xfId="883"/>
    <cellStyle name="표준 115" xfId="884"/>
    <cellStyle name="표준 115 2" xfId="885"/>
    <cellStyle name="표준 116" xfId="886"/>
    <cellStyle name="표준 116 2" xfId="887"/>
    <cellStyle name="표준 117" xfId="888"/>
    <cellStyle name="표준 117 2" xfId="889"/>
    <cellStyle name="표준 117 3" xfId="890"/>
    <cellStyle name="표준 118" xfId="891"/>
    <cellStyle name="표준 118 2" xfId="892"/>
    <cellStyle name="표준 118 3" xfId="893"/>
    <cellStyle name="표준 119" xfId="894"/>
    <cellStyle name="표준 119 2" xfId="895"/>
    <cellStyle name="표준 119 3" xfId="896"/>
    <cellStyle name="표준 12" xfId="897"/>
    <cellStyle name="표준 12 2" xfId="898"/>
    <cellStyle name="표준 12 3" xfId="899"/>
    <cellStyle name="표준 120" xfId="900"/>
    <cellStyle name="표준 120 2" xfId="901"/>
    <cellStyle name="표준 121" xfId="902"/>
    <cellStyle name="표준 121 2" xfId="903"/>
    <cellStyle name="표준 122" xfId="904"/>
    <cellStyle name="표준 122 2" xfId="905"/>
    <cellStyle name="표준 123" xfId="906"/>
    <cellStyle name="표준 123 2" xfId="907"/>
    <cellStyle name="표준 124" xfId="908"/>
    <cellStyle name="표준 124 2" xfId="909"/>
    <cellStyle name="표준 125" xfId="910"/>
    <cellStyle name="표준 125 2" xfId="911"/>
    <cellStyle name="표준 126" xfId="912"/>
    <cellStyle name="표준 126 2" xfId="913"/>
    <cellStyle name="표준 127" xfId="914"/>
    <cellStyle name="표준 127 2" xfId="915"/>
    <cellStyle name="표준 128" xfId="916"/>
    <cellStyle name="표준 128 2" xfId="917"/>
    <cellStyle name="표준 129" xfId="918"/>
    <cellStyle name="표준 129 2" xfId="919"/>
    <cellStyle name="표준 13" xfId="920"/>
    <cellStyle name="표준 13 2" xfId="921"/>
    <cellStyle name="표준 13 3" xfId="922"/>
    <cellStyle name="표준 130" xfId="923"/>
    <cellStyle name="표준 130 2" xfId="924"/>
    <cellStyle name="표준 131" xfId="925"/>
    <cellStyle name="표준 131 2" xfId="926"/>
    <cellStyle name="표준 132" xfId="927"/>
    <cellStyle name="표준 132 2" xfId="928"/>
    <cellStyle name="표준 133" xfId="929"/>
    <cellStyle name="표준 133 2" xfId="930"/>
    <cellStyle name="표준 134" xfId="931"/>
    <cellStyle name="표준 134 2" xfId="932"/>
    <cellStyle name="표준 135" xfId="933"/>
    <cellStyle name="표준 135 2" xfId="934"/>
    <cellStyle name="표준 136" xfId="935"/>
    <cellStyle name="표준 136 2" xfId="936"/>
    <cellStyle name="표준 137" xfId="937"/>
    <cellStyle name="표준 137 2" xfId="938"/>
    <cellStyle name="표준 138" xfId="939"/>
    <cellStyle name="표준 138 2" xfId="940"/>
    <cellStyle name="표준 139" xfId="941"/>
    <cellStyle name="표준 139 2" xfId="942"/>
    <cellStyle name="표준 14" xfId="943"/>
    <cellStyle name="표준 14 2" xfId="944"/>
    <cellStyle name="표준 14 3" xfId="945"/>
    <cellStyle name="표준 140" xfId="946"/>
    <cellStyle name="표준 140 2" xfId="947"/>
    <cellStyle name="표준 141" xfId="948"/>
    <cellStyle name="표준 141 2" xfId="949"/>
    <cellStyle name="표준 142" xfId="950"/>
    <cellStyle name="표준 142 2" xfId="951"/>
    <cellStyle name="표준 143" xfId="952"/>
    <cellStyle name="표준 143 2" xfId="953"/>
    <cellStyle name="표준 144" xfId="954"/>
    <cellStyle name="표준 144 2" xfId="955"/>
    <cellStyle name="표준 145" xfId="956"/>
    <cellStyle name="표준 145 2" xfId="957"/>
    <cellStyle name="표준 146" xfId="958"/>
    <cellStyle name="표준 146 2" xfId="959"/>
    <cellStyle name="표준 147" xfId="960"/>
    <cellStyle name="표준 147 2" xfId="961"/>
    <cellStyle name="표준 148" xfId="962"/>
    <cellStyle name="표준 148 2" xfId="963"/>
    <cellStyle name="표준 149" xfId="964"/>
    <cellStyle name="표준 149 2" xfId="965"/>
    <cellStyle name="표준 15" xfId="966"/>
    <cellStyle name="표준 15 2" xfId="967"/>
    <cellStyle name="표준 15 3" xfId="968"/>
    <cellStyle name="표준 150" xfId="969"/>
    <cellStyle name="표준 150 2" xfId="970"/>
    <cellStyle name="표준 151" xfId="971"/>
    <cellStyle name="표준 151 2" xfId="972"/>
    <cellStyle name="표준 152" xfId="973"/>
    <cellStyle name="표준 152 2" xfId="974"/>
    <cellStyle name="표준 153" xfId="975"/>
    <cellStyle name="표준 153 2" xfId="976"/>
    <cellStyle name="표준 154" xfId="977"/>
    <cellStyle name="표준 154 2" xfId="978"/>
    <cellStyle name="표준 155" xfId="979"/>
    <cellStyle name="표준 155 2" xfId="980"/>
    <cellStyle name="표준 156" xfId="981"/>
    <cellStyle name="표준 156 2" xfId="982"/>
    <cellStyle name="표준 157" xfId="983"/>
    <cellStyle name="표준 157 2" xfId="984"/>
    <cellStyle name="표준 158" xfId="985"/>
    <cellStyle name="표준 158 2" xfId="986"/>
    <cellStyle name="표준 159" xfId="987"/>
    <cellStyle name="표준 159 2" xfId="988"/>
    <cellStyle name="표준 16" xfId="989"/>
    <cellStyle name="표준 16 2" xfId="990"/>
    <cellStyle name="표준 16 3" xfId="991"/>
    <cellStyle name="표준 160" xfId="992"/>
    <cellStyle name="표준 160 2" xfId="993"/>
    <cellStyle name="표준 161" xfId="994"/>
    <cellStyle name="표준 161 2" xfId="995"/>
    <cellStyle name="표준 162" xfId="996"/>
    <cellStyle name="표준 162 2" xfId="997"/>
    <cellStyle name="표준 163" xfId="998"/>
    <cellStyle name="표준 163 2" xfId="999"/>
    <cellStyle name="표준 164" xfId="1000"/>
    <cellStyle name="표준 164 2" xfId="1001"/>
    <cellStyle name="표준 165" xfId="1002"/>
    <cellStyle name="표준 165 2" xfId="1003"/>
    <cellStyle name="표준 166" xfId="1004"/>
    <cellStyle name="표준 166 2" xfId="1005"/>
    <cellStyle name="표준 167" xfId="1006"/>
    <cellStyle name="표준 167 2" xfId="1007"/>
    <cellStyle name="표준 168" xfId="1008"/>
    <cellStyle name="표준 168 2" xfId="1009"/>
    <cellStyle name="표준 169" xfId="1010"/>
    <cellStyle name="표준 169 2" xfId="1011"/>
    <cellStyle name="표준 17" xfId="1012"/>
    <cellStyle name="표준 17 2" xfId="1013"/>
    <cellStyle name="표준 17 3" xfId="1014"/>
    <cellStyle name="표준 170" xfId="1015"/>
    <cellStyle name="표준 170 2" xfId="1016"/>
    <cellStyle name="표준 171" xfId="1017"/>
    <cellStyle name="표준 171 2" xfId="1018"/>
    <cellStyle name="표준 172" xfId="1019"/>
    <cellStyle name="표준 172 2" xfId="1020"/>
    <cellStyle name="표준 173" xfId="1021"/>
    <cellStyle name="표준 173 2" xfId="1022"/>
    <cellStyle name="표준 174" xfId="1023"/>
    <cellStyle name="표준 174 2" xfId="1024"/>
    <cellStyle name="표준 175" xfId="1025"/>
    <cellStyle name="표준 175 2" xfId="1026"/>
    <cellStyle name="표준 176" xfId="1027"/>
    <cellStyle name="표준 176 2" xfId="1028"/>
    <cellStyle name="표준 177" xfId="1029"/>
    <cellStyle name="표준 177 2" xfId="1030"/>
    <cellStyle name="표준 178" xfId="1031"/>
    <cellStyle name="표준 178 2" xfId="1032"/>
    <cellStyle name="표준 179" xfId="1033"/>
    <cellStyle name="표준 179 2" xfId="1034"/>
    <cellStyle name="표준 18" xfId="1035"/>
    <cellStyle name="표준 18 2" xfId="1036"/>
    <cellStyle name="표준 18 3" xfId="1037"/>
    <cellStyle name="표준 180" xfId="1038"/>
    <cellStyle name="표준 180 2" xfId="1039"/>
    <cellStyle name="표준 181" xfId="1040"/>
    <cellStyle name="표준 181 2" xfId="1041"/>
    <cellStyle name="표준 182" xfId="1042"/>
    <cellStyle name="표준 182 2" xfId="1043"/>
    <cellStyle name="표준 183" xfId="1044"/>
    <cellStyle name="표준 183 2" xfId="1045"/>
    <cellStyle name="표준 184" xfId="1046"/>
    <cellStyle name="표준 184 2" xfId="1047"/>
    <cellStyle name="표준 185" xfId="1048"/>
    <cellStyle name="표준 185 2" xfId="1049"/>
    <cellStyle name="표준 186" xfId="1050"/>
    <cellStyle name="표준 186 2" xfId="1051"/>
    <cellStyle name="표준 187" xfId="1052"/>
    <cellStyle name="표준 187 2" xfId="1053"/>
    <cellStyle name="표준 188" xfId="1054"/>
    <cellStyle name="표준 188 2" xfId="1055"/>
    <cellStyle name="표준 189" xfId="1056"/>
    <cellStyle name="표준 189 2" xfId="1057"/>
    <cellStyle name="표준 19" xfId="1058"/>
    <cellStyle name="표준 19 2" xfId="1059"/>
    <cellStyle name="표준 19 3" xfId="1060"/>
    <cellStyle name="표준 190" xfId="1061"/>
    <cellStyle name="표준 190 2" xfId="1062"/>
    <cellStyle name="표준 191" xfId="1063"/>
    <cellStyle name="표준 191 2" xfId="1064"/>
    <cellStyle name="표준 192" xfId="1065"/>
    <cellStyle name="표준 192 2" xfId="1066"/>
    <cellStyle name="표준 193" xfId="1067"/>
    <cellStyle name="표준 193 2" xfId="1068"/>
    <cellStyle name="표준 194" xfId="1069"/>
    <cellStyle name="표준 194 2" xfId="1070"/>
    <cellStyle name="표준 195" xfId="1071"/>
    <cellStyle name="표준 195 2" xfId="1072"/>
    <cellStyle name="표준 196" xfId="1073"/>
    <cellStyle name="표준 196 2" xfId="1074"/>
    <cellStyle name="표준 197" xfId="1075"/>
    <cellStyle name="표준 197 2" xfId="1076"/>
    <cellStyle name="표준 198" xfId="1077"/>
    <cellStyle name="표준 198 2" xfId="1078"/>
    <cellStyle name="표준 199" xfId="1079"/>
    <cellStyle name="표준 199 2" xfId="1080"/>
    <cellStyle name="표준 2" xfId="594"/>
    <cellStyle name="표준 2 2" xfId="603"/>
    <cellStyle name="표준 2 2 2" xfId="651"/>
    <cellStyle name="표준 2 2 2 2" xfId="1081"/>
    <cellStyle name="표준 2 2 3" xfId="1082"/>
    <cellStyle name="표준 2 2 4" xfId="693"/>
    <cellStyle name="표준 2 3" xfId="662"/>
    <cellStyle name="표준 2 3 2" xfId="696"/>
    <cellStyle name="표준 2 4" xfId="1083"/>
    <cellStyle name="표준 2 5" xfId="1084"/>
    <cellStyle name="표준 2 6" xfId="1085"/>
    <cellStyle name="표준 2 7" xfId="666"/>
    <cellStyle name="표준 2_2007상수도통계 엑셀파일" xfId="1086"/>
    <cellStyle name="표준 20" xfId="1087"/>
    <cellStyle name="표준 20 2" xfId="1088"/>
    <cellStyle name="표준 20 2 2" xfId="1089"/>
    <cellStyle name="표준 20 2 3" xfId="1090"/>
    <cellStyle name="표준 20 3" xfId="1091"/>
    <cellStyle name="표준 20 3 2" xfId="1092"/>
    <cellStyle name="표준 20 3 3" xfId="1093"/>
    <cellStyle name="표준 20 4" xfId="1094"/>
    <cellStyle name="표준 20 4 2" xfId="1095"/>
    <cellStyle name="표준 20 4 3" xfId="1096"/>
    <cellStyle name="표준 20 5" xfId="1097"/>
    <cellStyle name="표준 20 5 2" xfId="1098"/>
    <cellStyle name="표준 20 5 3" xfId="1099"/>
    <cellStyle name="표준 20 6" xfId="1100"/>
    <cellStyle name="표준 20 7" xfId="1101"/>
    <cellStyle name="표준 20_2008 상수도통계 취합자료(1008)" xfId="1102"/>
    <cellStyle name="표준 200" xfId="1103"/>
    <cellStyle name="표준 200 2" xfId="1104"/>
    <cellStyle name="표준 201" xfId="1105"/>
    <cellStyle name="표준 201 2" xfId="1106"/>
    <cellStyle name="표준 202" xfId="1107"/>
    <cellStyle name="표준 202 2" xfId="1108"/>
    <cellStyle name="표준 203" xfId="1109"/>
    <cellStyle name="표준 203 2" xfId="1110"/>
    <cellStyle name="표준 204" xfId="1111"/>
    <cellStyle name="표준 204 2" xfId="1112"/>
    <cellStyle name="표준 205" xfId="1113"/>
    <cellStyle name="표준 205 2" xfId="1114"/>
    <cellStyle name="표준 206" xfId="1115"/>
    <cellStyle name="표준 206 2" xfId="1116"/>
    <cellStyle name="표준 207" xfId="1117"/>
    <cellStyle name="표준 207 2" xfId="1118"/>
    <cellStyle name="표준 208" xfId="1119"/>
    <cellStyle name="표준 208 2" xfId="1120"/>
    <cellStyle name="표준 209" xfId="1121"/>
    <cellStyle name="표준 209 2" xfId="1122"/>
    <cellStyle name="표준 21" xfId="1123"/>
    <cellStyle name="표준 21 2" xfId="1124"/>
    <cellStyle name="표준 21 2 2" xfId="1125"/>
    <cellStyle name="표준 21 2 3" xfId="1126"/>
    <cellStyle name="표준 21 3" xfId="1127"/>
    <cellStyle name="표준 21 3 2" xfId="1128"/>
    <cellStyle name="표준 21 3 3" xfId="1129"/>
    <cellStyle name="표준 21 4" xfId="1130"/>
    <cellStyle name="표준 21 4 2" xfId="1131"/>
    <cellStyle name="표준 21 4 3" xfId="1132"/>
    <cellStyle name="표준 21 5" xfId="1133"/>
    <cellStyle name="표준 21 5 2" xfId="1134"/>
    <cellStyle name="표준 21 5 3" xfId="1135"/>
    <cellStyle name="표준 21 6" xfId="1136"/>
    <cellStyle name="표준 21 7" xfId="1137"/>
    <cellStyle name="표준 21_2008 상수도통계 취합자료(1008)" xfId="1138"/>
    <cellStyle name="표준 210" xfId="1139"/>
    <cellStyle name="표준 210 2" xfId="1140"/>
    <cellStyle name="표준 211" xfId="1141"/>
    <cellStyle name="표준 211 2" xfId="1142"/>
    <cellStyle name="표준 212" xfId="1143"/>
    <cellStyle name="표준 212 2" xfId="1144"/>
    <cellStyle name="표준 213" xfId="1145"/>
    <cellStyle name="표준 213 2" xfId="1146"/>
    <cellStyle name="표준 214" xfId="1147"/>
    <cellStyle name="표준 214 2" xfId="1148"/>
    <cellStyle name="표준 215" xfId="1149"/>
    <cellStyle name="표준 215 2" xfId="1150"/>
    <cellStyle name="표준 216" xfId="1151"/>
    <cellStyle name="표준 216 2" xfId="1152"/>
    <cellStyle name="표준 217" xfId="1153"/>
    <cellStyle name="표준 217 2" xfId="1154"/>
    <cellStyle name="표준 218" xfId="1155"/>
    <cellStyle name="표준 218 2" xfId="1156"/>
    <cellStyle name="표준 219" xfId="1157"/>
    <cellStyle name="표준 219 2" xfId="1158"/>
    <cellStyle name="표준 22" xfId="1159"/>
    <cellStyle name="표준 22 2" xfId="1160"/>
    <cellStyle name="표준 22 2 2" xfId="1161"/>
    <cellStyle name="표준 22 2 3" xfId="1162"/>
    <cellStyle name="표준 22 3" xfId="1163"/>
    <cellStyle name="표준 22 3 2" xfId="1164"/>
    <cellStyle name="표준 22 3 3" xfId="1165"/>
    <cellStyle name="표준 22 4" xfId="1166"/>
    <cellStyle name="표준 22 4 2" xfId="1167"/>
    <cellStyle name="표준 22 4 3" xfId="1168"/>
    <cellStyle name="표준 22 5" xfId="1169"/>
    <cellStyle name="표준 22 5 2" xfId="1170"/>
    <cellStyle name="표준 22 5 3" xfId="1171"/>
    <cellStyle name="표준 22 6" xfId="1172"/>
    <cellStyle name="표준 22 7" xfId="1173"/>
    <cellStyle name="표준 22_2008 상수도통계 취합자료(1008)" xfId="1174"/>
    <cellStyle name="표준 220" xfId="1175"/>
    <cellStyle name="표준 220 2" xfId="1176"/>
    <cellStyle name="표준 221" xfId="1177"/>
    <cellStyle name="표준 221 2" xfId="1178"/>
    <cellStyle name="표준 222" xfId="1179"/>
    <cellStyle name="표준 222 2" xfId="1180"/>
    <cellStyle name="표준 223" xfId="1181"/>
    <cellStyle name="표준 223 2" xfId="1182"/>
    <cellStyle name="표준 224" xfId="1183"/>
    <cellStyle name="표준 224 2" xfId="1184"/>
    <cellStyle name="표준 225" xfId="1185"/>
    <cellStyle name="표준 225 2" xfId="1186"/>
    <cellStyle name="표준 226" xfId="1187"/>
    <cellStyle name="표준 226 2" xfId="1188"/>
    <cellStyle name="표준 227" xfId="1189"/>
    <cellStyle name="표준 227 2" xfId="1190"/>
    <cellStyle name="표준 228" xfId="1191"/>
    <cellStyle name="표준 228 2" xfId="1192"/>
    <cellStyle name="표준 229" xfId="1193"/>
    <cellStyle name="표준 229 2" xfId="1194"/>
    <cellStyle name="표준 23" xfId="1195"/>
    <cellStyle name="표준 23 2" xfId="1196"/>
    <cellStyle name="표준 23 3" xfId="1197"/>
    <cellStyle name="표준 230" xfId="1198"/>
    <cellStyle name="표준 230 2" xfId="1199"/>
    <cellStyle name="표준 231" xfId="1200"/>
    <cellStyle name="표준 231 2" xfId="1201"/>
    <cellStyle name="표준 232" xfId="1202"/>
    <cellStyle name="표준 232 2" xfId="1203"/>
    <cellStyle name="표준 233" xfId="1204"/>
    <cellStyle name="표준 233 2" xfId="1205"/>
    <cellStyle name="표준 234" xfId="1206"/>
    <cellStyle name="표준 234 2" xfId="1207"/>
    <cellStyle name="표준 235" xfId="1208"/>
    <cellStyle name="표준 235 2" xfId="1209"/>
    <cellStyle name="표준 236" xfId="1210"/>
    <cellStyle name="표준 236 2" xfId="1211"/>
    <cellStyle name="표준 237" xfId="1212"/>
    <cellStyle name="표준 237 2" xfId="1213"/>
    <cellStyle name="표준 238" xfId="1214"/>
    <cellStyle name="표준 238 2" xfId="1215"/>
    <cellStyle name="표준 239" xfId="1216"/>
    <cellStyle name="표준 239 2" xfId="1217"/>
    <cellStyle name="표준 24" xfId="1218"/>
    <cellStyle name="표준 24 2" xfId="1219"/>
    <cellStyle name="표준 24 3" xfId="1220"/>
    <cellStyle name="표준 240" xfId="1221"/>
    <cellStyle name="표준 240 2" xfId="1222"/>
    <cellStyle name="표준 241" xfId="1223"/>
    <cellStyle name="표준 241 2" xfId="1224"/>
    <cellStyle name="표준 242" xfId="1225"/>
    <cellStyle name="표준 242 2" xfId="1226"/>
    <cellStyle name="표준 243" xfId="1227"/>
    <cellStyle name="표준 243 2" xfId="1228"/>
    <cellStyle name="표준 244" xfId="1229"/>
    <cellStyle name="표준 244 2" xfId="1230"/>
    <cellStyle name="표준 245" xfId="1231"/>
    <cellStyle name="표준 245 2" xfId="1232"/>
    <cellStyle name="표준 246" xfId="1233"/>
    <cellStyle name="표준 246 2" xfId="1234"/>
    <cellStyle name="표준 247" xfId="1235"/>
    <cellStyle name="표준 247 2" xfId="1236"/>
    <cellStyle name="표준 248" xfId="1237"/>
    <cellStyle name="표준 248 2" xfId="1238"/>
    <cellStyle name="표준 249" xfId="1239"/>
    <cellStyle name="표준 249 2" xfId="1240"/>
    <cellStyle name="표준 25" xfId="1241"/>
    <cellStyle name="표준 25 2" xfId="1242"/>
    <cellStyle name="표준 25 3" xfId="1243"/>
    <cellStyle name="표준 250" xfId="1244"/>
    <cellStyle name="표준 250 2" xfId="1245"/>
    <cellStyle name="표준 251" xfId="1246"/>
    <cellStyle name="표준 251 2" xfId="1247"/>
    <cellStyle name="표준 252" xfId="1248"/>
    <cellStyle name="표준 252 2" xfId="1249"/>
    <cellStyle name="표준 253" xfId="1250"/>
    <cellStyle name="표준 253 2" xfId="1251"/>
    <cellStyle name="표준 254" xfId="1252"/>
    <cellStyle name="표준 254 2" xfId="1253"/>
    <cellStyle name="표준 255" xfId="1254"/>
    <cellStyle name="표준 255 2" xfId="1255"/>
    <cellStyle name="표준 256" xfId="1256"/>
    <cellStyle name="표준 257" xfId="1257"/>
    <cellStyle name="표준 258" xfId="1258"/>
    <cellStyle name="표준 259" xfId="1259"/>
    <cellStyle name="표준 26" xfId="1260"/>
    <cellStyle name="표준 26 2" xfId="1261"/>
    <cellStyle name="표준 26 3" xfId="1262"/>
    <cellStyle name="표준 260" xfId="1263"/>
    <cellStyle name="표준 261" xfId="1264"/>
    <cellStyle name="표준 262" xfId="1265"/>
    <cellStyle name="표준 263" xfId="1266"/>
    <cellStyle name="표준 264" xfId="1267"/>
    <cellStyle name="표준 265" xfId="1268"/>
    <cellStyle name="표준 266" xfId="1269"/>
    <cellStyle name="표준 267" xfId="1270"/>
    <cellStyle name="표준 268" xfId="1271"/>
    <cellStyle name="표준 269" xfId="1272"/>
    <cellStyle name="표준 27" xfId="1273"/>
    <cellStyle name="표준 27 2" xfId="1274"/>
    <cellStyle name="표준 27 3" xfId="1275"/>
    <cellStyle name="표준 270" xfId="1276"/>
    <cellStyle name="표준 271" xfId="1277"/>
    <cellStyle name="표준 272" xfId="1278"/>
    <cellStyle name="표준 273" xfId="1279"/>
    <cellStyle name="표준 274" xfId="1280"/>
    <cellStyle name="표준 275" xfId="1281"/>
    <cellStyle name="표준 276" xfId="1282"/>
    <cellStyle name="표준 277" xfId="1283"/>
    <cellStyle name="표준 278" xfId="1284"/>
    <cellStyle name="표준 279" xfId="1285"/>
    <cellStyle name="표준 28" xfId="1286"/>
    <cellStyle name="표준 28 2" xfId="1287"/>
    <cellStyle name="표준 28 3" xfId="1288"/>
    <cellStyle name="표준 280" xfId="1289"/>
    <cellStyle name="표준 281" xfId="1290"/>
    <cellStyle name="표준 282" xfId="1291"/>
    <cellStyle name="표준 283" xfId="1292"/>
    <cellStyle name="표준 284" xfId="1293"/>
    <cellStyle name="표준 285" xfId="1294"/>
    <cellStyle name="표준 286" xfId="1295"/>
    <cellStyle name="표준 287" xfId="1296"/>
    <cellStyle name="표준 288" xfId="1297"/>
    <cellStyle name="표준 289" xfId="1298"/>
    <cellStyle name="표준 29" xfId="1299"/>
    <cellStyle name="표준 29 2" xfId="1300"/>
    <cellStyle name="표준 29 3" xfId="1301"/>
    <cellStyle name="표준 290" xfId="1302"/>
    <cellStyle name="표준 291" xfId="1303"/>
    <cellStyle name="표준 292" xfId="1304"/>
    <cellStyle name="표준 293" xfId="1305"/>
    <cellStyle name="표준 294" xfId="1306"/>
    <cellStyle name="표준 295" xfId="1307"/>
    <cellStyle name="표준 296" xfId="1308"/>
    <cellStyle name="표준 297" xfId="1309"/>
    <cellStyle name="표준 298" xfId="1310"/>
    <cellStyle name="표준 299" xfId="1311"/>
    <cellStyle name="표준 3" xfId="595"/>
    <cellStyle name="표준 3 2" xfId="602"/>
    <cellStyle name="표준 3 2 2" xfId="652"/>
    <cellStyle name="표준 3 2 3" xfId="695"/>
    <cellStyle name="표준 3 3" xfId="663"/>
    <cellStyle name="표준 3 4" xfId="1312"/>
    <cellStyle name="표준 3 5" xfId="1313"/>
    <cellStyle name="표준 3 6" xfId="665"/>
    <cellStyle name="표준 30" xfId="1314"/>
    <cellStyle name="표준 30 2" xfId="1315"/>
    <cellStyle name="표준 30 3" xfId="1316"/>
    <cellStyle name="표준 300" xfId="1317"/>
    <cellStyle name="표준 301" xfId="1318"/>
    <cellStyle name="표준 302" xfId="1319"/>
    <cellStyle name="표준 303" xfId="1320"/>
    <cellStyle name="표준 304" xfId="1321"/>
    <cellStyle name="표준 305" xfId="1322"/>
    <cellStyle name="표준 306" xfId="1323"/>
    <cellStyle name="표준 307" xfId="1324"/>
    <cellStyle name="표준 308" xfId="1325"/>
    <cellStyle name="표준 309" xfId="1326"/>
    <cellStyle name="표준 31" xfId="1327"/>
    <cellStyle name="표준 31 2" xfId="1328"/>
    <cellStyle name="표준 31 3" xfId="1329"/>
    <cellStyle name="표준 310" xfId="1330"/>
    <cellStyle name="표준 311" xfId="1331"/>
    <cellStyle name="표준 312" xfId="1332"/>
    <cellStyle name="표준 313" xfId="1333"/>
    <cellStyle name="표준 314" xfId="1334"/>
    <cellStyle name="표준 315" xfId="1335"/>
    <cellStyle name="표준 316" xfId="1336"/>
    <cellStyle name="표준 317" xfId="1337"/>
    <cellStyle name="표준 318" xfId="1338"/>
    <cellStyle name="표준 319" xfId="1339"/>
    <cellStyle name="표준 32" xfId="1340"/>
    <cellStyle name="표준 32 2" xfId="1341"/>
    <cellStyle name="표준 32 3" xfId="1342"/>
    <cellStyle name="표준 320" xfId="1343"/>
    <cellStyle name="표준 321" xfId="1344"/>
    <cellStyle name="표준 322" xfId="1345"/>
    <cellStyle name="표준 323" xfId="1346"/>
    <cellStyle name="표준 324" xfId="1347"/>
    <cellStyle name="표준 325" xfId="1348"/>
    <cellStyle name="표준 326" xfId="1349"/>
    <cellStyle name="표준 327" xfId="1350"/>
    <cellStyle name="표준 328" xfId="1351"/>
    <cellStyle name="표준 329" xfId="1352"/>
    <cellStyle name="표준 33" xfId="1353"/>
    <cellStyle name="표준 33 2" xfId="1354"/>
    <cellStyle name="표준 33 3" xfId="1355"/>
    <cellStyle name="표준 330" xfId="1356"/>
    <cellStyle name="표준 331" xfId="1357"/>
    <cellStyle name="표준 332" xfId="1358"/>
    <cellStyle name="표준 333" xfId="1359"/>
    <cellStyle name="표준 334" xfId="1360"/>
    <cellStyle name="표준 335" xfId="1361"/>
    <cellStyle name="표준 336" xfId="1362"/>
    <cellStyle name="표준 337" xfId="1363"/>
    <cellStyle name="표준 338" xfId="1364"/>
    <cellStyle name="표준 339" xfId="1365"/>
    <cellStyle name="표준 34" xfId="1366"/>
    <cellStyle name="표준 34 2" xfId="1367"/>
    <cellStyle name="표준 34 3" xfId="1368"/>
    <cellStyle name="표준 340" xfId="1369"/>
    <cellStyle name="표준 341" xfId="1370"/>
    <cellStyle name="표준 342" xfId="1371"/>
    <cellStyle name="표준 343" xfId="1372"/>
    <cellStyle name="표준 344" xfId="1373"/>
    <cellStyle name="표준 345" xfId="1374"/>
    <cellStyle name="표준 346" xfId="1375"/>
    <cellStyle name="표준 347" xfId="1376"/>
    <cellStyle name="표준 348" xfId="1377"/>
    <cellStyle name="표준 349" xfId="1378"/>
    <cellStyle name="표준 35" xfId="1379"/>
    <cellStyle name="표준 35 2" xfId="1380"/>
    <cellStyle name="표준 35 3" xfId="1381"/>
    <cellStyle name="표준 350" xfId="1382"/>
    <cellStyle name="표준 351" xfId="1383"/>
    <cellStyle name="표준 352" xfId="1384"/>
    <cellStyle name="표준 353" xfId="1385"/>
    <cellStyle name="표준 354" xfId="1386"/>
    <cellStyle name="표준 355" xfId="1387"/>
    <cellStyle name="표준 356" xfId="1388"/>
    <cellStyle name="표준 357" xfId="1389"/>
    <cellStyle name="표준 358" xfId="1390"/>
    <cellStyle name="표준 359" xfId="1391"/>
    <cellStyle name="표준 36" xfId="1392"/>
    <cellStyle name="표준 36 2" xfId="1393"/>
    <cellStyle name="표준 36 3" xfId="1394"/>
    <cellStyle name="표준 360" xfId="1395"/>
    <cellStyle name="표준 361" xfId="1396"/>
    <cellStyle name="표준 362" xfId="1397"/>
    <cellStyle name="표준 363" xfId="1398"/>
    <cellStyle name="표준 364" xfId="1399"/>
    <cellStyle name="표준 365" xfId="1400"/>
    <cellStyle name="표준 366" xfId="1401"/>
    <cellStyle name="표준 367" xfId="1402"/>
    <cellStyle name="표준 368" xfId="1403"/>
    <cellStyle name="표준 369" xfId="1404"/>
    <cellStyle name="표준 37" xfId="1405"/>
    <cellStyle name="표준 37 2" xfId="1406"/>
    <cellStyle name="표준 37 3" xfId="1407"/>
    <cellStyle name="표준 370" xfId="1408"/>
    <cellStyle name="표준 371" xfId="1409"/>
    <cellStyle name="표준 372" xfId="1410"/>
    <cellStyle name="표준 373" xfId="1411"/>
    <cellStyle name="표준 374" xfId="1412"/>
    <cellStyle name="표준 375" xfId="1413"/>
    <cellStyle name="표준 376" xfId="1414"/>
    <cellStyle name="표준 377" xfId="1415"/>
    <cellStyle name="표준 378" xfId="1416"/>
    <cellStyle name="표준 379" xfId="1417"/>
    <cellStyle name="표준 38" xfId="1418"/>
    <cellStyle name="표준 38 2" xfId="1419"/>
    <cellStyle name="표준 38 2 2" xfId="1420"/>
    <cellStyle name="표준 38 2 3" xfId="1421"/>
    <cellStyle name="표준 38 3" xfId="1422"/>
    <cellStyle name="표준 38 3 2" xfId="1423"/>
    <cellStyle name="표준 38 3 3" xfId="1424"/>
    <cellStyle name="표준 38 4" xfId="1425"/>
    <cellStyle name="표준 38 4 2" xfId="1426"/>
    <cellStyle name="표준 38 4 3" xfId="1427"/>
    <cellStyle name="표준 38 5" xfId="1428"/>
    <cellStyle name="표준 38 6" xfId="1429"/>
    <cellStyle name="표준 38_2008 상수도통계 취합자료(1008)" xfId="1430"/>
    <cellStyle name="표준 380" xfId="1431"/>
    <cellStyle name="표준 381" xfId="1432"/>
    <cellStyle name="표준 382" xfId="1433"/>
    <cellStyle name="표준 383" xfId="1434"/>
    <cellStyle name="표준 384" xfId="1435"/>
    <cellStyle name="표준 385" xfId="1436"/>
    <cellStyle name="표준 386" xfId="1858"/>
    <cellStyle name="표준 39" xfId="1437"/>
    <cellStyle name="표준 39 2" xfId="1438"/>
    <cellStyle name="표준 39 2 2" xfId="1439"/>
    <cellStyle name="표준 39 2 3" xfId="1440"/>
    <cellStyle name="표준 39 3" xfId="1441"/>
    <cellStyle name="표준 39 3 2" xfId="1442"/>
    <cellStyle name="표준 39 3 3" xfId="1443"/>
    <cellStyle name="표준 39 4" xfId="1444"/>
    <cellStyle name="표준 39 4 2" xfId="1445"/>
    <cellStyle name="표준 39 4 3" xfId="1446"/>
    <cellStyle name="표준 39 5" xfId="1447"/>
    <cellStyle name="표준 39 6" xfId="1448"/>
    <cellStyle name="표준 39_2008 상수도통계 취합자료(1008)" xfId="1449"/>
    <cellStyle name="표준 4" xfId="596"/>
    <cellStyle name="표준 4 2" xfId="601"/>
    <cellStyle name="표준 4 2 2" xfId="653"/>
    <cellStyle name="표준 4 2 3" xfId="1450"/>
    <cellStyle name="표준 4 3" xfId="664"/>
    <cellStyle name="표준 4 3 2" xfId="1451"/>
    <cellStyle name="표준 4 4" xfId="667"/>
    <cellStyle name="표준 40" xfId="1452"/>
    <cellStyle name="표준 40 2" xfId="1453"/>
    <cellStyle name="표준 40 2 2" xfId="1454"/>
    <cellStyle name="표준 40 2 3" xfId="1455"/>
    <cellStyle name="표준 40 3" xfId="1456"/>
    <cellStyle name="표준 40 3 2" xfId="1457"/>
    <cellStyle name="표준 40 3 3" xfId="1458"/>
    <cellStyle name="표준 40 4" xfId="1459"/>
    <cellStyle name="표준 40 4 2" xfId="1460"/>
    <cellStyle name="표준 40 4 3" xfId="1461"/>
    <cellStyle name="표준 40 5" xfId="1462"/>
    <cellStyle name="표준 40 6" xfId="1463"/>
    <cellStyle name="표준 40_2008 상수도통계 취합자료(1008)" xfId="1464"/>
    <cellStyle name="표준 41" xfId="1465"/>
    <cellStyle name="표준 41 2" xfId="1466"/>
    <cellStyle name="표준 41 2 2" xfId="1467"/>
    <cellStyle name="표준 41 2 3" xfId="1468"/>
    <cellStyle name="표준 41 3" xfId="1469"/>
    <cellStyle name="표준 41 3 2" xfId="1470"/>
    <cellStyle name="표준 41 3 3" xfId="1471"/>
    <cellStyle name="표준 41 4" xfId="1472"/>
    <cellStyle name="표준 41 4 2" xfId="1473"/>
    <cellStyle name="표준 41 4 3" xfId="1474"/>
    <cellStyle name="표준 41 5" xfId="1475"/>
    <cellStyle name="표준 41 6" xfId="1476"/>
    <cellStyle name="표준 41_2008 상수도통계 취합자료(1008)" xfId="1477"/>
    <cellStyle name="표준 42" xfId="1478"/>
    <cellStyle name="표준 42 2" xfId="1479"/>
    <cellStyle name="표준 42 2 2" xfId="1480"/>
    <cellStyle name="표준 42 2 3" xfId="1481"/>
    <cellStyle name="표준 42 3" xfId="1482"/>
    <cellStyle name="표준 42 3 2" xfId="1483"/>
    <cellStyle name="표준 42 3 3" xfId="1484"/>
    <cellStyle name="표준 42 4" xfId="1485"/>
    <cellStyle name="표준 42 4 2" xfId="1486"/>
    <cellStyle name="표준 42 4 3" xfId="1487"/>
    <cellStyle name="표준 42 5" xfId="1488"/>
    <cellStyle name="표준 42 6" xfId="1489"/>
    <cellStyle name="표준 42_2008 상수도통계 취합자료(1008)" xfId="1490"/>
    <cellStyle name="표준 43" xfId="1491"/>
    <cellStyle name="표준 43 2" xfId="1492"/>
    <cellStyle name="표준 43 3" xfId="1493"/>
    <cellStyle name="표준 44" xfId="1494"/>
    <cellStyle name="표준 44 2" xfId="1495"/>
    <cellStyle name="표준 44 2 2" xfId="1496"/>
    <cellStyle name="표준 44 2 3" xfId="1497"/>
    <cellStyle name="표준 44 3" xfId="1498"/>
    <cellStyle name="표준 44 3 2" xfId="1499"/>
    <cellStyle name="표준 44 3 3" xfId="1500"/>
    <cellStyle name="표준 44 4" xfId="1501"/>
    <cellStyle name="표준 44 4 2" xfId="1502"/>
    <cellStyle name="표준 44 4 3" xfId="1503"/>
    <cellStyle name="표준 44 5" xfId="1504"/>
    <cellStyle name="표준 44 6" xfId="1505"/>
    <cellStyle name="표준 44_2008 상수도통계 취합자료(1008)" xfId="1506"/>
    <cellStyle name="표준 45" xfId="1507"/>
    <cellStyle name="표준 45 2" xfId="1508"/>
    <cellStyle name="표준 45 2 2" xfId="1509"/>
    <cellStyle name="표준 45 2 3" xfId="1510"/>
    <cellStyle name="표준 45 3" xfId="1511"/>
    <cellStyle name="표준 45 3 2" xfId="1512"/>
    <cellStyle name="표준 45 3 3" xfId="1513"/>
    <cellStyle name="표준 45 4" xfId="1514"/>
    <cellStyle name="표준 45 4 2" xfId="1515"/>
    <cellStyle name="표준 45 4 3" xfId="1516"/>
    <cellStyle name="표준 45 5" xfId="1517"/>
    <cellStyle name="표준 45 6" xfId="1518"/>
    <cellStyle name="표준 45_2008 상수도통계 취합자료(1008)" xfId="1519"/>
    <cellStyle name="표준 46" xfId="1520"/>
    <cellStyle name="표준 46 2" xfId="1521"/>
    <cellStyle name="표준 46 2 2" xfId="1522"/>
    <cellStyle name="표준 46 2 3" xfId="1523"/>
    <cellStyle name="표준 46 3" xfId="1524"/>
    <cellStyle name="표준 46 3 2" xfId="1525"/>
    <cellStyle name="표준 46 3 3" xfId="1526"/>
    <cellStyle name="표준 46 4" xfId="1527"/>
    <cellStyle name="표준 46 4 2" xfId="1528"/>
    <cellStyle name="표준 46 4 3" xfId="1529"/>
    <cellStyle name="표준 46 5" xfId="1530"/>
    <cellStyle name="표준 46 6" xfId="1531"/>
    <cellStyle name="표준 46_2008 상수도통계 취합자료(1008)" xfId="1532"/>
    <cellStyle name="표준 47" xfId="1533"/>
    <cellStyle name="표준 47 2" xfId="1534"/>
    <cellStyle name="표준 47 2 2" xfId="1535"/>
    <cellStyle name="표준 47 2 3" xfId="1536"/>
    <cellStyle name="표준 47 3" xfId="1537"/>
    <cellStyle name="표준 47 3 2" xfId="1538"/>
    <cellStyle name="표준 47 3 3" xfId="1539"/>
    <cellStyle name="표준 47 4" xfId="1540"/>
    <cellStyle name="표준 47 4 2" xfId="1541"/>
    <cellStyle name="표준 47 4 3" xfId="1542"/>
    <cellStyle name="표준 47 5" xfId="1543"/>
    <cellStyle name="표준 47 6" xfId="1544"/>
    <cellStyle name="표준 47_2008 상수도통계 취합자료(1008)" xfId="1545"/>
    <cellStyle name="표준 48" xfId="694"/>
    <cellStyle name="표준 48 2" xfId="1546"/>
    <cellStyle name="표준 48 2 2" xfId="1547"/>
    <cellStyle name="표준 48 2 3" xfId="1548"/>
    <cellStyle name="표준 48 3" xfId="1549"/>
    <cellStyle name="표준 48 3 2" xfId="1550"/>
    <cellStyle name="표준 48 3 3" xfId="1551"/>
    <cellStyle name="표준 48 4" xfId="1552"/>
    <cellStyle name="표준 48 4 2" xfId="1553"/>
    <cellStyle name="표준 48 4 3" xfId="1554"/>
    <cellStyle name="표준 48 5" xfId="1555"/>
    <cellStyle name="표준 48 6" xfId="1556"/>
    <cellStyle name="표준 48_2008 상수도통계 취합자료(1008)" xfId="1557"/>
    <cellStyle name="표준 49" xfId="1558"/>
    <cellStyle name="표준 49 2" xfId="1559"/>
    <cellStyle name="표준 49 2 2" xfId="1560"/>
    <cellStyle name="표준 49 2 3" xfId="1561"/>
    <cellStyle name="표준 49 3" xfId="1562"/>
    <cellStyle name="표준 49 3 2" xfId="1563"/>
    <cellStyle name="표준 49 3 3" xfId="1564"/>
    <cellStyle name="표준 49 4" xfId="1565"/>
    <cellStyle name="표준 49 4 2" xfId="1566"/>
    <cellStyle name="표준 49 4 3" xfId="1567"/>
    <cellStyle name="표준 49 5" xfId="1568"/>
    <cellStyle name="표준 49 6" xfId="1569"/>
    <cellStyle name="표준 49_2008 상수도통계 취합자료(1008)" xfId="1570"/>
    <cellStyle name="표준 5" xfId="597"/>
    <cellStyle name="표준 5 2" xfId="655"/>
    <cellStyle name="표준 5 2 2" xfId="1572"/>
    <cellStyle name="표준 5 3" xfId="654"/>
    <cellStyle name="표준 5 3 2" xfId="1573"/>
    <cellStyle name="표준 5 4" xfId="1571"/>
    <cellStyle name="표준 50" xfId="1574"/>
    <cellStyle name="표준 50 2" xfId="1575"/>
    <cellStyle name="표준 50 2 2" xfId="1576"/>
    <cellStyle name="표준 50 2 3" xfId="1577"/>
    <cellStyle name="표준 50 3" xfId="1578"/>
    <cellStyle name="표준 50 3 2" xfId="1579"/>
    <cellStyle name="표준 50 3 3" xfId="1580"/>
    <cellStyle name="표준 50 4" xfId="1581"/>
    <cellStyle name="표준 50 4 2" xfId="1582"/>
    <cellStyle name="표준 50 4 3" xfId="1583"/>
    <cellStyle name="표준 50 5" xfId="1584"/>
    <cellStyle name="표준 50 6" xfId="1585"/>
    <cellStyle name="표준 50_2008 상수도통계 취합자료(1008)" xfId="1586"/>
    <cellStyle name="표준 51" xfId="1587"/>
    <cellStyle name="표준 51 2" xfId="1588"/>
    <cellStyle name="표준 51 2 2" xfId="1589"/>
    <cellStyle name="표준 51 2 3" xfId="1590"/>
    <cellStyle name="표준 51 3" xfId="1591"/>
    <cellStyle name="표준 51 3 2" xfId="1592"/>
    <cellStyle name="표준 51 3 3" xfId="1593"/>
    <cellStyle name="표준 51 4" xfId="1594"/>
    <cellStyle name="표준 51 4 2" xfId="1595"/>
    <cellStyle name="표준 51 4 3" xfId="1596"/>
    <cellStyle name="표준 51 5" xfId="1597"/>
    <cellStyle name="표준 51 6" xfId="1598"/>
    <cellStyle name="표준 51_2008 상수도통계 취합자료(1008)" xfId="1599"/>
    <cellStyle name="표준 52" xfId="1600"/>
    <cellStyle name="표준 52 2" xfId="1601"/>
    <cellStyle name="표준 52 2 2" xfId="1602"/>
    <cellStyle name="표준 52 2 3" xfId="1603"/>
    <cellStyle name="표준 52 3" xfId="1604"/>
    <cellStyle name="표준 52 3 2" xfId="1605"/>
    <cellStyle name="표준 52 3 3" xfId="1606"/>
    <cellStyle name="표준 52 4" xfId="1607"/>
    <cellStyle name="표준 52 4 2" xfId="1608"/>
    <cellStyle name="표준 52 4 3" xfId="1609"/>
    <cellStyle name="표준 52 5" xfId="1610"/>
    <cellStyle name="표준 52 6" xfId="1611"/>
    <cellStyle name="표준 52_2008 상수도통계 취합자료(1008)" xfId="1612"/>
    <cellStyle name="표준 53" xfId="1613"/>
    <cellStyle name="표준 53 2" xfId="1614"/>
    <cellStyle name="표준 53 2 2" xfId="1615"/>
    <cellStyle name="표준 53 2 3" xfId="1616"/>
    <cellStyle name="표준 53 3" xfId="1617"/>
    <cellStyle name="표준 53 3 2" xfId="1618"/>
    <cellStyle name="표준 53 3 3" xfId="1619"/>
    <cellStyle name="표준 53 4" xfId="1620"/>
    <cellStyle name="표준 53 4 2" xfId="1621"/>
    <cellStyle name="표준 53 4 3" xfId="1622"/>
    <cellStyle name="표준 53 5" xfId="1623"/>
    <cellStyle name="표준 53 6" xfId="1624"/>
    <cellStyle name="표준 53_2008 상수도통계 취합자료(1008)" xfId="1625"/>
    <cellStyle name="표준 54" xfId="1626"/>
    <cellStyle name="표준 54 2" xfId="1627"/>
    <cellStyle name="표준 54 2 2" xfId="1628"/>
    <cellStyle name="표준 54 2 3" xfId="1629"/>
    <cellStyle name="표준 54 3" xfId="1630"/>
    <cellStyle name="표준 54 3 2" xfId="1631"/>
    <cellStyle name="표준 54 3 3" xfId="1632"/>
    <cellStyle name="표준 54 4" xfId="1633"/>
    <cellStyle name="표준 54 4 2" xfId="1634"/>
    <cellStyle name="표준 54 4 3" xfId="1635"/>
    <cellStyle name="표준 54 5" xfId="1636"/>
    <cellStyle name="표준 54 6" xfId="1637"/>
    <cellStyle name="표준 54_2008 상수도통계 취합자료(1008)" xfId="1638"/>
    <cellStyle name="표준 55" xfId="1639"/>
    <cellStyle name="표준 55 2" xfId="1640"/>
    <cellStyle name="표준 55 2 2" xfId="1641"/>
    <cellStyle name="표준 55 2 3" xfId="1642"/>
    <cellStyle name="표준 55 3" xfId="1643"/>
    <cellStyle name="표준 55 3 2" xfId="1644"/>
    <cellStyle name="표준 55 3 3" xfId="1645"/>
    <cellStyle name="표준 55 4" xfId="1646"/>
    <cellStyle name="표준 55 4 2" xfId="1647"/>
    <cellStyle name="표준 55 4 3" xfId="1648"/>
    <cellStyle name="표준 55 5" xfId="1649"/>
    <cellStyle name="표준 55 6" xfId="1650"/>
    <cellStyle name="표준 55_2008 상수도통계 취합자료(1008)" xfId="1651"/>
    <cellStyle name="표준 56" xfId="1652"/>
    <cellStyle name="표준 56 2" xfId="1653"/>
    <cellStyle name="표준 56 2 2" xfId="1654"/>
    <cellStyle name="표준 56 2 3" xfId="1655"/>
    <cellStyle name="표준 56 3" xfId="1656"/>
    <cellStyle name="표준 56 3 2" xfId="1657"/>
    <cellStyle name="표준 56 3 3" xfId="1658"/>
    <cellStyle name="표준 56 4" xfId="1659"/>
    <cellStyle name="표준 56 4 2" xfId="1660"/>
    <cellStyle name="표준 56 4 3" xfId="1661"/>
    <cellStyle name="표준 56 5" xfId="1662"/>
    <cellStyle name="표준 56 6" xfId="1663"/>
    <cellStyle name="표준 56_2008 상수도통계 취합자료(1008)" xfId="1664"/>
    <cellStyle name="표준 57" xfId="1665"/>
    <cellStyle name="표준 57 2" xfId="1666"/>
    <cellStyle name="표준 57 2 2" xfId="1667"/>
    <cellStyle name="표준 57 2 3" xfId="1668"/>
    <cellStyle name="표준 57 3" xfId="1669"/>
    <cellStyle name="표준 57 3 2" xfId="1670"/>
    <cellStyle name="표준 57 3 3" xfId="1671"/>
    <cellStyle name="표준 57 4" xfId="1672"/>
    <cellStyle name="표준 57 4 2" xfId="1673"/>
    <cellStyle name="표준 57 4 3" xfId="1674"/>
    <cellStyle name="표준 57 5" xfId="1675"/>
    <cellStyle name="표준 57 6" xfId="1676"/>
    <cellStyle name="표준 57_2008 상수도통계 취합자료(1008)" xfId="1677"/>
    <cellStyle name="표준 58" xfId="1678"/>
    <cellStyle name="표준 58 2" xfId="1679"/>
    <cellStyle name="표준 58 2 2" xfId="1680"/>
    <cellStyle name="표준 58 2 3" xfId="1681"/>
    <cellStyle name="표준 58 3" xfId="1682"/>
    <cellStyle name="표준 58 3 2" xfId="1683"/>
    <cellStyle name="표준 58 3 3" xfId="1684"/>
    <cellStyle name="표준 58 4" xfId="1685"/>
    <cellStyle name="표준 58 4 2" xfId="1686"/>
    <cellStyle name="표준 58 4 3" xfId="1687"/>
    <cellStyle name="표준 58 5" xfId="1688"/>
    <cellStyle name="표준 58 6" xfId="1689"/>
    <cellStyle name="표준 58_2008 상수도통계 취합자료(1008)" xfId="1690"/>
    <cellStyle name="표준 59" xfId="1691"/>
    <cellStyle name="표준 59 2" xfId="1692"/>
    <cellStyle name="표준 59 2 2" xfId="1693"/>
    <cellStyle name="표준 59 2 3" xfId="1694"/>
    <cellStyle name="표준 59 3" xfId="1695"/>
    <cellStyle name="표준 59 3 2" xfId="1696"/>
    <cellStyle name="표준 59 3 3" xfId="1697"/>
    <cellStyle name="표준 59 4" xfId="1698"/>
    <cellStyle name="표준 59 4 2" xfId="1699"/>
    <cellStyle name="표준 59 4 3" xfId="1700"/>
    <cellStyle name="표준 59 5" xfId="1701"/>
    <cellStyle name="표준 59 6" xfId="1702"/>
    <cellStyle name="표준 59_2008 상수도통계 취합자료(1008)" xfId="1703"/>
    <cellStyle name="표준 6" xfId="1"/>
    <cellStyle name="표준 6 2" xfId="1705"/>
    <cellStyle name="표준 6 3" xfId="1706"/>
    <cellStyle name="표준 6 4" xfId="1704"/>
    <cellStyle name="표준 60" xfId="1707"/>
    <cellStyle name="표준 60 2" xfId="1708"/>
    <cellStyle name="표준 60 2 2" xfId="1709"/>
    <cellStyle name="표준 60 2 3" xfId="1710"/>
    <cellStyle name="표준 60 3" xfId="1711"/>
    <cellStyle name="표준 60 3 2" xfId="1712"/>
    <cellStyle name="표준 60 3 3" xfId="1713"/>
    <cellStyle name="표준 60 4" xfId="1714"/>
    <cellStyle name="표준 60 4 2" xfId="1715"/>
    <cellStyle name="표준 60 4 3" xfId="1716"/>
    <cellStyle name="표준 60 5" xfId="1717"/>
    <cellStyle name="표준 60 6" xfId="1718"/>
    <cellStyle name="표준 60_2008 상수도통계 취합자료(1008)" xfId="1719"/>
    <cellStyle name="표준 61" xfId="1720"/>
    <cellStyle name="표준 61 2" xfId="1721"/>
    <cellStyle name="표준 61 2 2" xfId="1722"/>
    <cellStyle name="표준 61 2 3" xfId="1723"/>
    <cellStyle name="표준 61 3" xfId="1724"/>
    <cellStyle name="표준 61 3 2" xfId="1725"/>
    <cellStyle name="표준 61 3 3" xfId="1726"/>
    <cellStyle name="표준 61 4" xfId="1727"/>
    <cellStyle name="표준 61 4 2" xfId="1728"/>
    <cellStyle name="표준 61 4 3" xfId="1729"/>
    <cellStyle name="표준 61 5" xfId="1730"/>
    <cellStyle name="표준 61 6" xfId="1731"/>
    <cellStyle name="표준 61_2008 상수도통계 취합자료(1008)" xfId="1732"/>
    <cellStyle name="표준 62" xfId="1733"/>
    <cellStyle name="표준 62 2" xfId="1734"/>
    <cellStyle name="표준 62 3" xfId="1735"/>
    <cellStyle name="표준 63" xfId="1736"/>
    <cellStyle name="표준 63 2" xfId="1737"/>
    <cellStyle name="표준 63 3" xfId="1738"/>
    <cellStyle name="표준 64" xfId="1739"/>
    <cellStyle name="표준 64 2" xfId="1740"/>
    <cellStyle name="표준 64 3" xfId="1741"/>
    <cellStyle name="표준 65" xfId="1742"/>
    <cellStyle name="표준 65 2" xfId="1743"/>
    <cellStyle name="표준 65 3" xfId="1744"/>
    <cellStyle name="표준 66" xfId="1745"/>
    <cellStyle name="표준 66 2" xfId="1746"/>
    <cellStyle name="표준 66 3" xfId="1747"/>
    <cellStyle name="표준 67" xfId="1748"/>
    <cellStyle name="표준 67 2" xfId="1749"/>
    <cellStyle name="표준 67 3" xfId="1750"/>
    <cellStyle name="표준 68" xfId="1751"/>
    <cellStyle name="표준 68 2" xfId="1752"/>
    <cellStyle name="표준 68 3" xfId="1753"/>
    <cellStyle name="표준 69" xfId="1754"/>
    <cellStyle name="표준 69 2" xfId="1755"/>
    <cellStyle name="표준 69 3" xfId="1756"/>
    <cellStyle name="표준 7" xfId="600"/>
    <cellStyle name="표준 7 2" xfId="656"/>
    <cellStyle name="표준 7 2 2" xfId="1758"/>
    <cellStyle name="표준 7 3" xfId="1759"/>
    <cellStyle name="표준 7 4" xfId="1757"/>
    <cellStyle name="표준 70" xfId="1760"/>
    <cellStyle name="표준 70 2" xfId="1761"/>
    <cellStyle name="표준 70 3" xfId="1762"/>
    <cellStyle name="표준 71" xfId="1763"/>
    <cellStyle name="표준 71 2" xfId="1764"/>
    <cellStyle name="표준 71 3" xfId="1765"/>
    <cellStyle name="표준 72" xfId="1766"/>
    <cellStyle name="표준 72 2" xfId="1767"/>
    <cellStyle name="표준 72 3" xfId="1768"/>
    <cellStyle name="표준 73" xfId="1769"/>
    <cellStyle name="표준 73 2" xfId="1770"/>
    <cellStyle name="표준 73 3" xfId="1771"/>
    <cellStyle name="표준 74" xfId="1772"/>
    <cellStyle name="표준 74 2" xfId="1773"/>
    <cellStyle name="표준 74 3" xfId="1774"/>
    <cellStyle name="표준 75" xfId="1775"/>
    <cellStyle name="표준 75 2" xfId="1776"/>
    <cellStyle name="표준 75 3" xfId="1777"/>
    <cellStyle name="표준 76" xfId="1778"/>
    <cellStyle name="표준 76 2" xfId="1779"/>
    <cellStyle name="표준 76 3" xfId="1780"/>
    <cellStyle name="표준 77" xfId="1781"/>
    <cellStyle name="표준 77 2" xfId="1782"/>
    <cellStyle name="표준 77 3" xfId="1783"/>
    <cellStyle name="표준 78" xfId="1784"/>
    <cellStyle name="표준 78 2" xfId="1785"/>
    <cellStyle name="표준 78 3" xfId="1786"/>
    <cellStyle name="표준 79" xfId="1787"/>
    <cellStyle name="표준 79 2" xfId="1788"/>
    <cellStyle name="표준 79 3" xfId="1789"/>
    <cellStyle name="표준 8" xfId="605"/>
    <cellStyle name="표준 8 2" xfId="1791"/>
    <cellStyle name="표준 8 3" xfId="1792"/>
    <cellStyle name="표준 8 4" xfId="1790"/>
    <cellStyle name="표준 80" xfId="1793"/>
    <cellStyle name="표준 80 2" xfId="1794"/>
    <cellStyle name="표준 80 3" xfId="1795"/>
    <cellStyle name="표준 81" xfId="1796"/>
    <cellStyle name="표준 81 2" xfId="1797"/>
    <cellStyle name="표준 81 3" xfId="1798"/>
    <cellStyle name="표준 82" xfId="1799"/>
    <cellStyle name="표준 82 2" xfId="1800"/>
    <cellStyle name="표준 82 3" xfId="1801"/>
    <cellStyle name="표준 83" xfId="1802"/>
    <cellStyle name="표준 83 2" xfId="1803"/>
    <cellStyle name="표준 83 3" xfId="1804"/>
    <cellStyle name="표준 84" xfId="1805"/>
    <cellStyle name="표준 84 2" xfId="1806"/>
    <cellStyle name="표준 84 3" xfId="1807"/>
    <cellStyle name="표준 85" xfId="1808"/>
    <cellStyle name="표준 85 2" xfId="1809"/>
    <cellStyle name="표준 85 3" xfId="1810"/>
    <cellStyle name="표준 86" xfId="1811"/>
    <cellStyle name="표준 86 2" xfId="1812"/>
    <cellStyle name="표준 86 3" xfId="1813"/>
    <cellStyle name="표준 87" xfId="1814"/>
    <cellStyle name="표준 87 2" xfId="1815"/>
    <cellStyle name="표준 87 3" xfId="1816"/>
    <cellStyle name="표준 88" xfId="1817"/>
    <cellStyle name="표준 88 2" xfId="1818"/>
    <cellStyle name="표준 88 3" xfId="1819"/>
    <cellStyle name="표준 89" xfId="1820"/>
    <cellStyle name="표준 89 2" xfId="1821"/>
    <cellStyle name="표준 89 3" xfId="1822"/>
    <cellStyle name="표준 9" xfId="1823"/>
    <cellStyle name="표준 9 2" xfId="1824"/>
    <cellStyle name="표준 9 3" xfId="1825"/>
    <cellStyle name="표준 90" xfId="1826"/>
    <cellStyle name="표준 90 2" xfId="1827"/>
    <cellStyle name="표준 90 3" xfId="1828"/>
    <cellStyle name="표준 91" xfId="1829"/>
    <cellStyle name="표준 91 2" xfId="1830"/>
    <cellStyle name="표준 91 3" xfId="1831"/>
    <cellStyle name="표준 92" xfId="1832"/>
    <cellStyle name="표준 92 2" xfId="1833"/>
    <cellStyle name="표준 92 3" xfId="1834"/>
    <cellStyle name="표준 93" xfId="1835"/>
    <cellStyle name="표준 93 2" xfId="1836"/>
    <cellStyle name="표준 94" xfId="1837"/>
    <cellStyle name="표준 94 2" xfId="1838"/>
    <cellStyle name="표준 95" xfId="1839"/>
    <cellStyle name="표준 95 2" xfId="1840"/>
    <cellStyle name="표준 96" xfId="1841"/>
    <cellStyle name="표준 96 2" xfId="1842"/>
    <cellStyle name="표준 96 3" xfId="1843"/>
    <cellStyle name="표준 97" xfId="1844"/>
    <cellStyle name="표준 97 2" xfId="1845"/>
    <cellStyle name="표준 98" xfId="1846"/>
    <cellStyle name="표준 98 2" xfId="1847"/>
    <cellStyle name="표준 98 3" xfId="1848"/>
    <cellStyle name="표준 99" xfId="1849"/>
    <cellStyle name="표준 99 2" xfId="1850"/>
    <cellStyle name="표준 99 3" xfId="1851"/>
    <cellStyle name="표준_2-5. 재정분석지표" xfId="658"/>
    <cellStyle name="표준_48-15 재정" xfId="598"/>
    <cellStyle name="표준_50-15 재정" xfId="599"/>
    <cellStyle name="표준_Sheet1" xfId="625"/>
    <cellStyle name="하이퍼링크 2" xfId="1852"/>
    <cellStyle name="합산" xfId="1853"/>
    <cellStyle name="합산 2" xfId="1854"/>
    <cellStyle name="화폐기호" xfId="1855"/>
    <cellStyle name="화폐기호0" xfId="1856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AA17"/>
  <sheetViews>
    <sheetView topLeftCell="C1" workbookViewId="0">
      <selection activeCell="Y11" sqref="Y11"/>
    </sheetView>
  </sheetViews>
  <sheetFormatPr defaultRowHeight="16.5"/>
  <cols>
    <col min="2" max="3" width="10.25" bestFit="1" customWidth="1"/>
    <col min="6" max="7" width="11.25" style="177" customWidth="1"/>
    <col min="9" max="9" width="11.125" customWidth="1"/>
    <col min="10" max="10" width="11" customWidth="1"/>
    <col min="11" max="11" width="11.875" customWidth="1"/>
    <col min="12" max="12" width="9.875" bestFit="1" customWidth="1"/>
    <col min="14" max="14" width="10.5" customWidth="1"/>
    <col min="17" max="17" width="9" customWidth="1"/>
    <col min="21" max="21" width="9.375" customWidth="1"/>
    <col min="22" max="22" width="12.375" customWidth="1"/>
    <col min="23" max="23" width="11.625" customWidth="1"/>
    <col min="24" max="24" width="11.25" customWidth="1"/>
  </cols>
  <sheetData>
    <row r="1" spans="1:27" s="11" customFormat="1" ht="21.75">
      <c r="A1" s="369" t="s">
        <v>237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  <c r="N1" s="360" t="s">
        <v>143</v>
      </c>
      <c r="O1" s="360"/>
      <c r="P1" s="360"/>
      <c r="Q1" s="360"/>
      <c r="R1" s="360"/>
      <c r="S1" s="360"/>
      <c r="T1" s="360"/>
      <c r="U1" s="360"/>
      <c r="V1" s="360"/>
      <c r="W1" s="360"/>
      <c r="X1" s="360"/>
    </row>
    <row r="2" spans="1:27" s="18" customFormat="1" ht="12.75" thickBot="1">
      <c r="A2" s="12" t="s">
        <v>4</v>
      </c>
      <c r="B2" s="13"/>
      <c r="C2" s="14"/>
      <c r="D2" s="14"/>
      <c r="E2" s="14"/>
      <c r="F2" s="14"/>
      <c r="G2" s="14"/>
      <c r="H2" s="14"/>
      <c r="I2" s="14"/>
      <c r="J2" s="14"/>
      <c r="K2" s="14"/>
      <c r="L2" s="14"/>
      <c r="M2" s="15"/>
      <c r="N2" s="15"/>
      <c r="O2" s="15"/>
      <c r="P2" s="15"/>
      <c r="Q2" s="15"/>
      <c r="R2" s="15"/>
      <c r="S2" s="14"/>
      <c r="T2" s="14"/>
      <c r="U2" s="14"/>
      <c r="V2" s="14"/>
      <c r="W2" s="16"/>
      <c r="Y2" s="17" t="s">
        <v>0</v>
      </c>
    </row>
    <row r="3" spans="1:27" s="18" customFormat="1" ht="19.899999999999999" customHeight="1">
      <c r="A3" s="344" t="s">
        <v>7</v>
      </c>
      <c r="B3" s="347" t="s">
        <v>144</v>
      </c>
      <c r="C3" s="341" t="s">
        <v>5</v>
      </c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3"/>
      <c r="O3" s="359" t="s">
        <v>6</v>
      </c>
      <c r="P3" s="342"/>
      <c r="Q3" s="342"/>
      <c r="R3" s="342"/>
      <c r="S3" s="343"/>
      <c r="T3" s="347" t="s">
        <v>145</v>
      </c>
      <c r="U3" s="347" t="s">
        <v>146</v>
      </c>
      <c r="V3" s="363" t="s">
        <v>241</v>
      </c>
      <c r="W3" s="347" t="s">
        <v>147</v>
      </c>
      <c r="X3" s="366" t="s">
        <v>148</v>
      </c>
      <c r="Y3" s="338" t="s">
        <v>149</v>
      </c>
    </row>
    <row r="4" spans="1:27" s="18" customFormat="1" ht="46.15" customHeight="1">
      <c r="A4" s="345"/>
      <c r="B4" s="348"/>
      <c r="C4" s="350" t="s">
        <v>150</v>
      </c>
      <c r="D4" s="19" t="s">
        <v>8</v>
      </c>
      <c r="E4" s="20"/>
      <c r="F4" s="20"/>
      <c r="G4" s="20"/>
      <c r="H4" s="20"/>
      <c r="I4" s="20"/>
      <c r="J4" s="20"/>
      <c r="K4" s="20"/>
      <c r="L4" s="353" t="s">
        <v>9</v>
      </c>
      <c r="M4" s="354"/>
      <c r="N4" s="355"/>
      <c r="O4" s="356" t="s">
        <v>1</v>
      </c>
      <c r="P4" s="357"/>
      <c r="Q4" s="358"/>
      <c r="R4" s="351" t="s">
        <v>151</v>
      </c>
      <c r="S4" s="351" t="s">
        <v>152</v>
      </c>
      <c r="T4" s="361"/>
      <c r="U4" s="361"/>
      <c r="V4" s="364"/>
      <c r="W4" s="348"/>
      <c r="X4" s="367"/>
      <c r="Y4" s="339"/>
    </row>
    <row r="5" spans="1:27" s="18" customFormat="1" ht="46.15" customHeight="1">
      <c r="A5" s="346"/>
      <c r="B5" s="349"/>
      <c r="C5" s="349"/>
      <c r="D5" s="21" t="s">
        <v>153</v>
      </c>
      <c r="E5" s="189" t="s">
        <v>154</v>
      </c>
      <c r="F5" s="226" t="s">
        <v>244</v>
      </c>
      <c r="G5" s="227" t="s">
        <v>312</v>
      </c>
      <c r="H5" s="22" t="s">
        <v>155</v>
      </c>
      <c r="I5" s="23" t="s">
        <v>222</v>
      </c>
      <c r="J5" s="24" t="s">
        <v>238</v>
      </c>
      <c r="K5" s="24" t="s">
        <v>239</v>
      </c>
      <c r="L5" s="21" t="s">
        <v>156</v>
      </c>
      <c r="M5" s="22" t="s">
        <v>157</v>
      </c>
      <c r="N5" s="25" t="s">
        <v>240</v>
      </c>
      <c r="O5" s="26" t="s">
        <v>158</v>
      </c>
      <c r="P5" s="26" t="s">
        <v>159</v>
      </c>
      <c r="Q5" s="25" t="s">
        <v>160</v>
      </c>
      <c r="R5" s="352"/>
      <c r="S5" s="352"/>
      <c r="T5" s="362"/>
      <c r="U5" s="362"/>
      <c r="V5" s="365"/>
      <c r="W5" s="349"/>
      <c r="X5" s="368"/>
      <c r="Y5" s="340"/>
    </row>
    <row r="6" spans="1:27" s="18" customFormat="1" ht="24.75" customHeight="1">
      <c r="A6" s="92">
        <v>2011</v>
      </c>
      <c r="B6" s="448">
        <v>1160844</v>
      </c>
      <c r="C6" s="448">
        <v>1145126</v>
      </c>
      <c r="D6" s="448">
        <v>581796</v>
      </c>
      <c r="E6" s="448">
        <v>342835</v>
      </c>
      <c r="F6" s="448" t="s">
        <v>32</v>
      </c>
      <c r="G6" s="448" t="s">
        <v>32</v>
      </c>
      <c r="H6" s="448">
        <v>223064</v>
      </c>
      <c r="I6" s="448" t="s">
        <v>32</v>
      </c>
      <c r="J6" s="456">
        <v>15897</v>
      </c>
      <c r="K6" s="448" t="s">
        <v>3</v>
      </c>
      <c r="L6" s="448">
        <v>496010</v>
      </c>
      <c r="M6" s="448">
        <v>473118</v>
      </c>
      <c r="N6" s="448">
        <v>22254</v>
      </c>
      <c r="O6" s="448" t="s">
        <v>3</v>
      </c>
      <c r="P6" s="448">
        <v>14</v>
      </c>
      <c r="Q6" s="448">
        <v>624</v>
      </c>
      <c r="R6" s="448">
        <v>227</v>
      </c>
      <c r="S6" s="448">
        <v>67093</v>
      </c>
      <c r="T6" s="448" t="s">
        <v>3</v>
      </c>
      <c r="U6" s="448">
        <v>6709</v>
      </c>
      <c r="V6" s="449">
        <v>-948</v>
      </c>
      <c r="W6" s="448">
        <v>5907</v>
      </c>
      <c r="X6" s="448">
        <v>4050</v>
      </c>
      <c r="Y6" s="90">
        <v>2011</v>
      </c>
    </row>
    <row r="7" spans="1:27" s="27" customFormat="1" ht="24.75" customHeight="1">
      <c r="A7" s="92">
        <v>2012</v>
      </c>
      <c r="B7" s="448">
        <v>1312491</v>
      </c>
      <c r="C7" s="448">
        <v>1289220</v>
      </c>
      <c r="D7" s="448">
        <v>659902</v>
      </c>
      <c r="E7" s="448">
        <v>393331</v>
      </c>
      <c r="F7" s="448" t="s">
        <v>32</v>
      </c>
      <c r="G7" s="448" t="s">
        <v>32</v>
      </c>
      <c r="H7" s="448">
        <v>247355</v>
      </c>
      <c r="I7" s="448" t="s">
        <v>32</v>
      </c>
      <c r="J7" s="457">
        <v>19216</v>
      </c>
      <c r="K7" s="448" t="s">
        <v>3</v>
      </c>
      <c r="L7" s="448">
        <v>557198</v>
      </c>
      <c r="M7" s="448">
        <v>513653</v>
      </c>
      <c r="N7" s="448">
        <v>43002</v>
      </c>
      <c r="O7" s="448" t="s">
        <v>3</v>
      </c>
      <c r="P7" s="448">
        <v>8</v>
      </c>
      <c r="Q7" s="448">
        <v>535</v>
      </c>
      <c r="R7" s="448">
        <v>208</v>
      </c>
      <c r="S7" s="448">
        <v>71912</v>
      </c>
      <c r="T7" s="448" t="s">
        <v>3</v>
      </c>
      <c r="U7" s="448">
        <v>12964</v>
      </c>
      <c r="V7" s="449">
        <v>-870</v>
      </c>
      <c r="W7" s="448">
        <v>7442</v>
      </c>
      <c r="X7" s="448">
        <v>3735</v>
      </c>
      <c r="Y7" s="90">
        <v>2012</v>
      </c>
    </row>
    <row r="8" spans="1:27" s="27" customFormat="1" ht="24.75" customHeight="1">
      <c r="A8" s="92">
        <v>2013</v>
      </c>
      <c r="B8" s="448">
        <v>1462633</v>
      </c>
      <c r="C8" s="448">
        <v>1445957</v>
      </c>
      <c r="D8" s="448">
        <v>767452</v>
      </c>
      <c r="E8" s="448">
        <v>430714</v>
      </c>
      <c r="F8" s="448" t="s">
        <v>32</v>
      </c>
      <c r="G8" s="448" t="s">
        <v>32</v>
      </c>
      <c r="H8" s="448">
        <v>313749</v>
      </c>
      <c r="I8" s="448">
        <v>9732</v>
      </c>
      <c r="J8" s="448">
        <v>13257</v>
      </c>
      <c r="K8" s="448" t="s">
        <v>3</v>
      </c>
      <c r="L8" s="448">
        <v>601245</v>
      </c>
      <c r="M8" s="448">
        <v>576291</v>
      </c>
      <c r="N8" s="448">
        <v>23661</v>
      </c>
      <c r="O8" s="448" t="s">
        <v>3</v>
      </c>
      <c r="P8" s="448">
        <v>12</v>
      </c>
      <c r="Q8" s="448">
        <v>1281</v>
      </c>
      <c r="R8" s="448">
        <v>269</v>
      </c>
      <c r="S8" s="448">
        <v>76991</v>
      </c>
      <c r="T8" s="448" t="s">
        <v>3</v>
      </c>
      <c r="U8" s="448">
        <v>7210</v>
      </c>
      <c r="V8" s="449">
        <v>-783</v>
      </c>
      <c r="W8" s="448">
        <v>5919</v>
      </c>
      <c r="X8" s="448">
        <v>4330</v>
      </c>
      <c r="Y8" s="90">
        <v>2013</v>
      </c>
    </row>
    <row r="9" spans="1:27" s="27" customFormat="1" ht="24.75" customHeight="1">
      <c r="A9" s="92">
        <v>2014</v>
      </c>
      <c r="B9" s="448">
        <v>1620039</v>
      </c>
      <c r="C9" s="448">
        <v>1604835</v>
      </c>
      <c r="D9" s="448">
        <v>904947</v>
      </c>
      <c r="E9" s="448">
        <v>488892</v>
      </c>
      <c r="F9" s="449">
        <v>-9399</v>
      </c>
      <c r="G9" s="450"/>
      <c r="H9" s="448">
        <v>402602</v>
      </c>
      <c r="I9" s="448">
        <v>10047</v>
      </c>
      <c r="J9" s="448">
        <v>12805</v>
      </c>
      <c r="K9" s="448" t="s">
        <v>3</v>
      </c>
      <c r="L9" s="448">
        <v>625451</v>
      </c>
      <c r="M9" s="448">
        <v>605501</v>
      </c>
      <c r="N9" s="448">
        <v>18076</v>
      </c>
      <c r="O9" s="448" t="s">
        <v>3</v>
      </c>
      <c r="P9" s="448">
        <v>15</v>
      </c>
      <c r="Q9" s="448">
        <v>1859</v>
      </c>
      <c r="R9" s="448">
        <v>290</v>
      </c>
      <c r="S9" s="448">
        <v>74147</v>
      </c>
      <c r="T9" s="448" t="s">
        <v>3</v>
      </c>
      <c r="U9" s="448">
        <v>5428</v>
      </c>
      <c r="V9" s="449">
        <v>-595</v>
      </c>
      <c r="W9" s="448">
        <v>5508</v>
      </c>
      <c r="X9" s="448">
        <v>4863</v>
      </c>
      <c r="Y9" s="90">
        <v>2014</v>
      </c>
    </row>
    <row r="10" spans="1:27" s="18" customFormat="1" ht="24.75" customHeight="1">
      <c r="A10" s="229">
        <v>2015</v>
      </c>
      <c r="B10" s="451">
        <v>1693974</v>
      </c>
      <c r="C10" s="451">
        <v>1678286</v>
      </c>
      <c r="D10" s="451">
        <v>949759</v>
      </c>
      <c r="E10" s="451">
        <v>560638</v>
      </c>
      <c r="F10" s="451">
        <v>-13894</v>
      </c>
      <c r="G10" s="452">
        <v>-10219</v>
      </c>
      <c r="H10" s="451">
        <v>383956</v>
      </c>
      <c r="I10" s="451">
        <v>13937</v>
      </c>
      <c r="J10" s="451">
        <v>15341</v>
      </c>
      <c r="K10" s="451" t="s">
        <v>307</v>
      </c>
      <c r="L10" s="451">
        <v>664219</v>
      </c>
      <c r="M10" s="451">
        <v>639216</v>
      </c>
      <c r="N10" s="451">
        <v>23245</v>
      </c>
      <c r="O10" s="451" t="s">
        <v>3</v>
      </c>
      <c r="P10" s="451">
        <v>15</v>
      </c>
      <c r="Q10" s="451">
        <v>1743</v>
      </c>
      <c r="R10" s="451">
        <v>455</v>
      </c>
      <c r="S10" s="451">
        <v>63853</v>
      </c>
      <c r="T10" s="451" t="s">
        <v>307</v>
      </c>
      <c r="U10" s="451">
        <v>5677</v>
      </c>
      <c r="V10" s="451">
        <v>-343</v>
      </c>
      <c r="W10" s="451">
        <v>4770</v>
      </c>
      <c r="X10" s="451">
        <v>5584</v>
      </c>
      <c r="Y10" s="231">
        <v>2015</v>
      </c>
    </row>
    <row r="11" spans="1:27" s="18" customFormat="1" ht="24.75" customHeight="1" thickBot="1">
      <c r="A11" s="91">
        <v>2016</v>
      </c>
      <c r="B11" s="453">
        <v>418599</v>
      </c>
      <c r="C11" s="453">
        <v>411554</v>
      </c>
      <c r="D11" s="453">
        <v>182418</v>
      </c>
      <c r="E11" s="453">
        <v>145879</v>
      </c>
      <c r="F11" s="454">
        <v>-5700</v>
      </c>
      <c r="G11" s="455">
        <v>-3323</v>
      </c>
      <c r="H11" s="453">
        <v>36452</v>
      </c>
      <c r="I11" s="453">
        <v>3296</v>
      </c>
      <c r="J11" s="453">
        <v>5814</v>
      </c>
      <c r="K11" s="453" t="s">
        <v>378</v>
      </c>
      <c r="L11" s="453">
        <v>222146</v>
      </c>
      <c r="M11" s="453">
        <v>212585</v>
      </c>
      <c r="N11" s="453">
        <v>9399</v>
      </c>
      <c r="O11" s="453" t="s">
        <v>378</v>
      </c>
      <c r="P11" s="453" t="s">
        <v>379</v>
      </c>
      <c r="Q11" s="453">
        <v>162</v>
      </c>
      <c r="R11" s="453">
        <v>121</v>
      </c>
      <c r="S11" s="453">
        <v>6869</v>
      </c>
      <c r="T11" s="453" t="s">
        <v>378</v>
      </c>
      <c r="U11" s="453">
        <v>2830</v>
      </c>
      <c r="V11" s="453">
        <v>-16</v>
      </c>
      <c r="W11" s="453">
        <v>1121</v>
      </c>
      <c r="X11" s="453">
        <v>3110</v>
      </c>
      <c r="Y11" s="89">
        <v>2016</v>
      </c>
    </row>
    <row r="12" spans="1:27" s="85" customFormat="1" ht="17.25" customHeight="1">
      <c r="A12" s="28" t="s">
        <v>242</v>
      </c>
      <c r="B12" s="29"/>
      <c r="C12" s="29"/>
      <c r="D12" s="29"/>
      <c r="E12" s="29"/>
      <c r="F12" s="29"/>
      <c r="G12" s="29"/>
      <c r="H12" s="29"/>
      <c r="I12" s="29"/>
      <c r="J12" s="29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1"/>
    </row>
    <row r="13" spans="1:27" s="85" customFormat="1" ht="17.25" customHeight="1">
      <c r="A13" s="190" t="s">
        <v>243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8"/>
      <c r="M13" s="98"/>
      <c r="N13" s="98"/>
      <c r="O13" s="98"/>
      <c r="P13" s="98"/>
      <c r="Q13" s="224"/>
      <c r="R13" s="98"/>
      <c r="S13" s="98"/>
      <c r="T13" s="98"/>
      <c r="U13" s="98"/>
      <c r="V13" s="98"/>
      <c r="W13" s="98"/>
      <c r="X13" s="98"/>
      <c r="Y13" s="98"/>
      <c r="Z13" s="97"/>
      <c r="AA13" s="98"/>
    </row>
    <row r="14" spans="1:27" s="85" customFormat="1" ht="17.25" customHeight="1">
      <c r="A14" s="191" t="s">
        <v>245</v>
      </c>
      <c r="B14" s="96"/>
      <c r="C14" s="96"/>
      <c r="D14" s="96"/>
      <c r="E14" s="96"/>
      <c r="F14" s="96"/>
      <c r="G14" s="228" t="s">
        <v>309</v>
      </c>
      <c r="H14" s="96"/>
      <c r="I14" s="96"/>
      <c r="J14" s="96"/>
      <c r="K14" s="96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</row>
    <row r="15" spans="1:27" s="85" customFormat="1" ht="17.25" customHeight="1">
      <c r="A15" s="28" t="s">
        <v>236</v>
      </c>
      <c r="B15" s="94"/>
      <c r="C15" s="94"/>
      <c r="D15" s="94"/>
      <c r="E15" s="94"/>
      <c r="F15" s="94"/>
      <c r="G15" s="94"/>
      <c r="H15" s="94"/>
      <c r="I15" s="94"/>
      <c r="J15" s="94"/>
      <c r="K15" s="225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</row>
    <row r="16" spans="1:27">
      <c r="L16" s="223"/>
    </row>
    <row r="17" spans="11:11">
      <c r="K17" s="223"/>
    </row>
  </sheetData>
  <mergeCells count="17">
    <mergeCell ref="N1:X1"/>
    <mergeCell ref="T3:T5"/>
    <mergeCell ref="U3:U5"/>
    <mergeCell ref="V3:V5"/>
    <mergeCell ref="W3:W5"/>
    <mergeCell ref="X3:X5"/>
    <mergeCell ref="A1:M1"/>
    <mergeCell ref="Y3:Y5"/>
    <mergeCell ref="C3:N3"/>
    <mergeCell ref="A3:A5"/>
    <mergeCell ref="B3:B5"/>
    <mergeCell ref="C4:C5"/>
    <mergeCell ref="R4:R5"/>
    <mergeCell ref="S4:S5"/>
    <mergeCell ref="L4:N4"/>
    <mergeCell ref="O4:Q4"/>
    <mergeCell ref="O3:S3"/>
  </mergeCells>
  <phoneticPr fontId="35" type="noConversion"/>
  <pageMargins left="0.7" right="0.7" top="0.75" bottom="0.75" header="0.3" footer="0.3"/>
  <pageSetup paperSize="9"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H90"/>
  <sheetViews>
    <sheetView workbookViewId="0">
      <selection activeCell="N12" sqref="N12"/>
    </sheetView>
  </sheetViews>
  <sheetFormatPr defaultRowHeight="17.25"/>
  <cols>
    <col min="1" max="1" width="7.875" style="318" customWidth="1"/>
    <col min="2" max="3" width="9.875" style="319" customWidth="1"/>
    <col min="4" max="4" width="9.875" style="317" customWidth="1"/>
    <col min="5" max="5" width="9.875" style="314" customWidth="1"/>
    <col min="6" max="8" width="9.875" style="319" customWidth="1"/>
    <col min="9" max="16" width="9.875" style="315" customWidth="1"/>
    <col min="17" max="17" width="13" style="315" customWidth="1"/>
    <col min="18" max="16384" width="9" style="315"/>
  </cols>
  <sheetData>
    <row r="1" spans="1:34" s="263" customFormat="1" ht="9.9499999999999993" customHeight="1">
      <c r="A1" s="256"/>
      <c r="B1" s="257"/>
      <c r="C1" s="257"/>
      <c r="D1" s="258"/>
      <c r="E1" s="259"/>
      <c r="F1" s="260"/>
      <c r="G1" s="261"/>
      <c r="H1" s="260"/>
      <c r="I1" s="260"/>
      <c r="J1" s="262"/>
      <c r="K1" s="262"/>
      <c r="Q1" s="264"/>
    </row>
    <row r="2" spans="1:34" s="263" customFormat="1" ht="27" customHeight="1">
      <c r="A2" s="444" t="s">
        <v>377</v>
      </c>
      <c r="B2" s="444"/>
      <c r="C2" s="444"/>
      <c r="D2" s="444"/>
      <c r="E2" s="444"/>
      <c r="F2" s="444"/>
      <c r="G2" s="444"/>
      <c r="H2" s="444"/>
      <c r="I2" s="444"/>
      <c r="J2" s="444" t="s">
        <v>323</v>
      </c>
      <c r="K2" s="444"/>
      <c r="L2" s="444"/>
      <c r="M2" s="444"/>
      <c r="N2" s="444"/>
      <c r="O2" s="444"/>
      <c r="P2" s="444"/>
      <c r="Q2" s="444"/>
      <c r="R2" s="265"/>
      <c r="S2" s="265"/>
      <c r="T2" s="265"/>
      <c r="U2" s="265"/>
      <c r="V2" s="265"/>
      <c r="W2" s="265"/>
      <c r="X2" s="265"/>
      <c r="Y2" s="265"/>
      <c r="Z2" s="265"/>
      <c r="AA2" s="265"/>
      <c r="AB2" s="265"/>
      <c r="AC2" s="265"/>
      <c r="AD2" s="265"/>
      <c r="AE2" s="265"/>
      <c r="AF2" s="265"/>
      <c r="AG2" s="265"/>
      <c r="AH2" s="265"/>
    </row>
    <row r="3" spans="1:34" s="269" customFormat="1" ht="27" customHeight="1" thickBot="1">
      <c r="A3" s="266" t="s">
        <v>4</v>
      </c>
      <c r="B3" s="267"/>
      <c r="C3" s="268"/>
      <c r="D3" s="268"/>
      <c r="E3" s="268"/>
      <c r="F3" s="268"/>
      <c r="G3" s="268"/>
      <c r="H3" s="268"/>
      <c r="I3" s="268"/>
      <c r="Q3" s="270" t="s">
        <v>324</v>
      </c>
    </row>
    <row r="4" spans="1:34" s="280" customFormat="1" ht="15.95" customHeight="1" thickTop="1">
      <c r="A4" s="271"/>
      <c r="B4" s="272" t="s">
        <v>325</v>
      </c>
      <c r="C4" s="273" t="s">
        <v>326</v>
      </c>
      <c r="D4" s="274" t="s">
        <v>327</v>
      </c>
      <c r="E4" s="274" t="s">
        <v>328</v>
      </c>
      <c r="F4" s="274" t="s">
        <v>329</v>
      </c>
      <c r="G4" s="275" t="s">
        <v>330</v>
      </c>
      <c r="H4" s="274" t="s">
        <v>331</v>
      </c>
      <c r="I4" s="274" t="s">
        <v>332</v>
      </c>
      <c r="J4" s="273" t="s">
        <v>333</v>
      </c>
      <c r="K4" s="276" t="s">
        <v>334</v>
      </c>
      <c r="L4" s="276" t="s">
        <v>335</v>
      </c>
      <c r="M4" s="274" t="s">
        <v>336</v>
      </c>
      <c r="N4" s="275" t="s">
        <v>337</v>
      </c>
      <c r="O4" s="277" t="s">
        <v>338</v>
      </c>
      <c r="P4" s="278" t="s">
        <v>339</v>
      </c>
      <c r="Q4" s="279"/>
    </row>
    <row r="5" spans="1:34" s="280" customFormat="1" ht="15.95" customHeight="1">
      <c r="A5" s="271" t="s">
        <v>340</v>
      </c>
      <c r="B5" s="281"/>
      <c r="C5" s="282"/>
      <c r="D5" s="283" t="s">
        <v>341</v>
      </c>
      <c r="E5" s="284"/>
      <c r="F5" s="284"/>
      <c r="G5" s="285"/>
      <c r="H5" s="283"/>
      <c r="I5" s="283"/>
      <c r="J5" s="286" t="s">
        <v>342</v>
      </c>
      <c r="K5" s="284"/>
      <c r="L5" s="284"/>
      <c r="M5" s="283" t="s">
        <v>343</v>
      </c>
      <c r="N5" s="285"/>
      <c r="O5" s="287"/>
      <c r="P5" s="288"/>
      <c r="Q5" s="289" t="s">
        <v>376</v>
      </c>
    </row>
    <row r="6" spans="1:34" s="280" customFormat="1" ht="15.95" customHeight="1">
      <c r="A6" s="271"/>
      <c r="B6" s="290"/>
      <c r="C6" s="282" t="s">
        <v>344</v>
      </c>
      <c r="D6" s="291" t="s">
        <v>345</v>
      </c>
      <c r="E6" s="284"/>
      <c r="F6" s="283" t="s">
        <v>346</v>
      </c>
      <c r="G6" s="282" t="s">
        <v>347</v>
      </c>
      <c r="H6" s="283" t="s">
        <v>348</v>
      </c>
      <c r="I6" s="283"/>
      <c r="J6" s="286" t="s">
        <v>349</v>
      </c>
      <c r="K6" s="291" t="s">
        <v>350</v>
      </c>
      <c r="L6" s="291" t="s">
        <v>351</v>
      </c>
      <c r="M6" s="291" t="s">
        <v>352</v>
      </c>
      <c r="N6" s="286" t="s">
        <v>353</v>
      </c>
      <c r="O6" s="287"/>
      <c r="P6" s="288"/>
      <c r="Q6" s="289"/>
    </row>
    <row r="7" spans="1:34" s="280" customFormat="1" ht="15.95" customHeight="1">
      <c r="A7" s="292"/>
      <c r="B7" s="293" t="s">
        <v>354</v>
      </c>
      <c r="C7" s="294" t="s">
        <v>355</v>
      </c>
      <c r="D7" s="295" t="s">
        <v>356</v>
      </c>
      <c r="E7" s="296" t="s">
        <v>357</v>
      </c>
      <c r="F7" s="296" t="s">
        <v>358</v>
      </c>
      <c r="G7" s="294" t="s">
        <v>359</v>
      </c>
      <c r="H7" s="296" t="s">
        <v>360</v>
      </c>
      <c r="I7" s="296" t="s">
        <v>361</v>
      </c>
      <c r="J7" s="297" t="s">
        <v>362</v>
      </c>
      <c r="K7" s="295" t="s">
        <v>363</v>
      </c>
      <c r="L7" s="296" t="s">
        <v>364</v>
      </c>
      <c r="M7" s="295" t="s">
        <v>365</v>
      </c>
      <c r="N7" s="297" t="s">
        <v>366</v>
      </c>
      <c r="O7" s="298" t="s">
        <v>367</v>
      </c>
      <c r="P7" s="299" t="s">
        <v>368</v>
      </c>
      <c r="Q7" s="300"/>
    </row>
    <row r="8" spans="1:34" s="280" customFormat="1" ht="22.5" customHeight="1">
      <c r="A8" s="301" t="s">
        <v>369</v>
      </c>
      <c r="B8" s="302">
        <v>383437</v>
      </c>
      <c r="C8" s="302">
        <v>41509</v>
      </c>
      <c r="D8" s="302">
        <v>6891</v>
      </c>
      <c r="E8" s="302">
        <v>16364</v>
      </c>
      <c r="F8" s="302">
        <v>19567</v>
      </c>
      <c r="G8" s="302">
        <v>25935</v>
      </c>
      <c r="H8" s="302">
        <v>138651</v>
      </c>
      <c r="I8" s="302">
        <v>9258</v>
      </c>
      <c r="J8" s="302">
        <v>653</v>
      </c>
      <c r="K8" s="302">
        <v>2320</v>
      </c>
      <c r="L8" s="302">
        <v>31633</v>
      </c>
      <c r="M8" s="302">
        <v>23341</v>
      </c>
      <c r="N8" s="302">
        <v>0</v>
      </c>
      <c r="O8" s="302">
        <v>0</v>
      </c>
      <c r="P8" s="302">
        <v>67315</v>
      </c>
      <c r="Q8" s="303" t="s">
        <v>369</v>
      </c>
    </row>
    <row r="9" spans="1:34" s="280" customFormat="1" ht="22.5" customHeight="1">
      <c r="A9" s="301" t="s">
        <v>370</v>
      </c>
      <c r="B9" s="302">
        <v>431279</v>
      </c>
      <c r="C9" s="302">
        <v>32770</v>
      </c>
      <c r="D9" s="302">
        <v>6669</v>
      </c>
      <c r="E9" s="302">
        <v>19797</v>
      </c>
      <c r="F9" s="302">
        <v>18004</v>
      </c>
      <c r="G9" s="302">
        <v>31316</v>
      </c>
      <c r="H9" s="302">
        <v>174912</v>
      </c>
      <c r="I9" s="302">
        <v>10606</v>
      </c>
      <c r="J9" s="302">
        <v>637</v>
      </c>
      <c r="K9" s="302">
        <v>5169</v>
      </c>
      <c r="L9" s="302">
        <v>37756</v>
      </c>
      <c r="M9" s="302">
        <v>21512</v>
      </c>
      <c r="N9" s="302">
        <v>0</v>
      </c>
      <c r="O9" s="302">
        <v>0</v>
      </c>
      <c r="P9" s="302">
        <v>72131</v>
      </c>
      <c r="Q9" s="303" t="s">
        <v>370</v>
      </c>
    </row>
    <row r="10" spans="1:34" s="280" customFormat="1" ht="22.5" customHeight="1">
      <c r="A10" s="301" t="s">
        <v>371</v>
      </c>
      <c r="B10" s="302">
        <v>455023</v>
      </c>
      <c r="C10" s="302">
        <v>28357</v>
      </c>
      <c r="D10" s="302">
        <v>6321</v>
      </c>
      <c r="E10" s="302">
        <v>19656</v>
      </c>
      <c r="F10" s="302">
        <v>21132</v>
      </c>
      <c r="G10" s="302">
        <v>33195</v>
      </c>
      <c r="H10" s="302">
        <v>202000</v>
      </c>
      <c r="I10" s="302">
        <v>12463</v>
      </c>
      <c r="J10" s="302">
        <v>772</v>
      </c>
      <c r="K10" s="302">
        <v>3770</v>
      </c>
      <c r="L10" s="302">
        <v>27784</v>
      </c>
      <c r="M10" s="302">
        <v>23279</v>
      </c>
      <c r="N10" s="302">
        <v>0</v>
      </c>
      <c r="O10" s="302">
        <v>0</v>
      </c>
      <c r="P10" s="302">
        <v>76294</v>
      </c>
      <c r="Q10" s="303" t="s">
        <v>371</v>
      </c>
    </row>
    <row r="11" spans="1:34" s="280" customFormat="1" ht="22.5" customHeight="1">
      <c r="A11" s="301" t="s">
        <v>372</v>
      </c>
      <c r="B11" s="304">
        <v>508259549800</v>
      </c>
      <c r="C11" s="304">
        <v>33701306460</v>
      </c>
      <c r="D11" s="304">
        <v>4581588570</v>
      </c>
      <c r="E11" s="304">
        <v>18853341790</v>
      </c>
      <c r="F11" s="304">
        <v>27033010180</v>
      </c>
      <c r="G11" s="304">
        <v>34582075490</v>
      </c>
      <c r="H11" s="304">
        <v>215028078950</v>
      </c>
      <c r="I11" s="304">
        <v>12192007510</v>
      </c>
      <c r="J11" s="304">
        <v>830051980</v>
      </c>
      <c r="K11" s="304">
        <v>12548849140</v>
      </c>
      <c r="L11" s="304">
        <v>35539551740</v>
      </c>
      <c r="M11" s="304">
        <v>30964773750</v>
      </c>
      <c r="N11" s="304" t="s">
        <v>379</v>
      </c>
      <c r="O11" s="302">
        <v>0</v>
      </c>
      <c r="P11" s="304">
        <v>82404914240</v>
      </c>
      <c r="Q11" s="303" t="s">
        <v>372</v>
      </c>
    </row>
    <row r="12" spans="1:34" s="327" customFormat="1" ht="22.5" customHeight="1" thickBot="1">
      <c r="A12" s="320">
        <v>2016</v>
      </c>
      <c r="B12" s="321">
        <f t="shared" ref="B12" si="0">SUM(C12:I12,J12:P12)</f>
        <v>535000591700</v>
      </c>
      <c r="C12" s="322">
        <v>38105963880</v>
      </c>
      <c r="D12" s="322">
        <v>4118236710</v>
      </c>
      <c r="E12" s="322">
        <v>21840022720</v>
      </c>
      <c r="F12" s="322">
        <v>29462297440</v>
      </c>
      <c r="G12" s="322">
        <v>34153601170</v>
      </c>
      <c r="H12" s="323">
        <v>229774762300</v>
      </c>
      <c r="I12" s="323">
        <v>12746187090</v>
      </c>
      <c r="J12" s="324">
        <v>1042719610</v>
      </c>
      <c r="K12" s="324">
        <v>5088066410</v>
      </c>
      <c r="L12" s="324">
        <v>38820363350</v>
      </c>
      <c r="M12" s="324">
        <v>34543820220</v>
      </c>
      <c r="N12" s="325" t="s">
        <v>373</v>
      </c>
      <c r="O12" s="325" t="s">
        <v>373</v>
      </c>
      <c r="P12" s="324">
        <v>85304550800</v>
      </c>
      <c r="Q12" s="326">
        <v>2016</v>
      </c>
    </row>
    <row r="13" spans="1:34" s="305" customFormat="1" ht="14.1" customHeight="1">
      <c r="A13" s="305" t="s">
        <v>374</v>
      </c>
      <c r="B13" s="306"/>
      <c r="C13" s="306"/>
      <c r="D13" s="306"/>
      <c r="E13" s="306"/>
      <c r="F13" s="307"/>
      <c r="G13" s="307"/>
      <c r="H13" s="307"/>
      <c r="I13" s="307"/>
      <c r="J13" s="306"/>
      <c r="K13" s="306"/>
      <c r="L13" s="306"/>
      <c r="M13" s="306"/>
      <c r="N13" s="307"/>
      <c r="O13" s="307"/>
      <c r="P13" s="307"/>
      <c r="Q13" s="308"/>
      <c r="S13" s="307"/>
      <c r="W13" s="306"/>
      <c r="X13" s="307"/>
      <c r="Y13" s="306"/>
      <c r="Z13" s="307"/>
      <c r="AA13" s="306"/>
      <c r="AB13" s="307"/>
      <c r="AC13" s="306"/>
      <c r="AD13" s="307"/>
      <c r="AE13" s="307"/>
      <c r="AF13" s="306"/>
      <c r="AG13" s="307"/>
      <c r="AH13" s="308"/>
    </row>
    <row r="14" spans="1:34" s="305" customFormat="1" ht="12" customHeight="1">
      <c r="A14" s="305" t="s">
        <v>375</v>
      </c>
      <c r="B14" s="306"/>
      <c r="C14" s="306"/>
      <c r="D14" s="306"/>
      <c r="E14" s="307"/>
      <c r="F14" s="306"/>
      <c r="G14" s="306"/>
      <c r="H14" s="306"/>
    </row>
    <row r="15" spans="1:34" s="309" customFormat="1" ht="12" customHeight="1">
      <c r="B15" s="310"/>
      <c r="C15" s="310"/>
      <c r="D15" s="310"/>
      <c r="E15" s="311"/>
      <c r="F15" s="310"/>
      <c r="G15" s="310"/>
      <c r="H15" s="310"/>
    </row>
    <row r="16" spans="1:34" s="309" customFormat="1" ht="12" customHeight="1">
      <c r="B16" s="310"/>
      <c r="C16" s="310"/>
      <c r="D16" s="310"/>
      <c r="E16" s="311"/>
      <c r="F16" s="310"/>
      <c r="G16" s="310"/>
      <c r="H16" s="310"/>
    </row>
    <row r="17" spans="2:8" s="309" customFormat="1" ht="12" customHeight="1">
      <c r="B17" s="310"/>
      <c r="C17" s="310"/>
      <c r="D17" s="310"/>
      <c r="E17" s="311"/>
      <c r="F17" s="310"/>
      <c r="G17" s="310"/>
      <c r="H17" s="310"/>
    </row>
    <row r="18" spans="2:8" s="309" customFormat="1" ht="12" customHeight="1">
      <c r="B18" s="310"/>
      <c r="C18" s="310"/>
      <c r="D18" s="310"/>
      <c r="E18" s="311"/>
      <c r="F18" s="310"/>
      <c r="G18" s="310"/>
      <c r="H18" s="310"/>
    </row>
    <row r="19" spans="2:8" s="309" customFormat="1" ht="12" customHeight="1">
      <c r="B19" s="310"/>
      <c r="C19" s="310"/>
      <c r="D19" s="310"/>
      <c r="E19" s="311"/>
      <c r="F19" s="310"/>
      <c r="G19" s="310"/>
      <c r="H19" s="310"/>
    </row>
    <row r="20" spans="2:8" s="309" customFormat="1" ht="12">
      <c r="B20" s="310"/>
      <c r="C20" s="310"/>
      <c r="D20" s="310"/>
      <c r="E20" s="311"/>
      <c r="F20" s="310"/>
      <c r="G20" s="310"/>
      <c r="H20" s="310"/>
    </row>
    <row r="21" spans="2:8" s="309" customFormat="1" ht="12">
      <c r="B21" s="310"/>
      <c r="C21" s="310"/>
      <c r="D21" s="310"/>
      <c r="E21" s="311"/>
      <c r="F21" s="310"/>
      <c r="G21" s="310"/>
      <c r="H21" s="310"/>
    </row>
    <row r="22" spans="2:8" s="309" customFormat="1" ht="12">
      <c r="B22" s="310"/>
      <c r="C22" s="310"/>
      <c r="D22" s="310"/>
      <c r="E22" s="311"/>
      <c r="F22" s="310"/>
      <c r="G22" s="310"/>
      <c r="H22" s="310"/>
    </row>
    <row r="23" spans="2:8" s="313" customFormat="1">
      <c r="B23" s="312"/>
      <c r="C23" s="312"/>
      <c r="D23" s="306"/>
      <c r="E23" s="311"/>
      <c r="F23" s="312"/>
      <c r="G23" s="312"/>
      <c r="H23" s="312"/>
    </row>
    <row r="24" spans="2:8" s="313" customFormat="1">
      <c r="B24" s="312"/>
      <c r="C24" s="312"/>
      <c r="D24" s="306"/>
      <c r="E24" s="311"/>
      <c r="F24" s="312"/>
      <c r="G24" s="312"/>
      <c r="H24" s="312"/>
    </row>
    <row r="25" spans="2:8" s="313" customFormat="1">
      <c r="B25" s="312"/>
      <c r="C25" s="312"/>
      <c r="D25" s="306"/>
      <c r="E25" s="311"/>
      <c r="F25" s="312"/>
      <c r="G25" s="312"/>
      <c r="H25" s="312"/>
    </row>
    <row r="26" spans="2:8" s="313" customFormat="1">
      <c r="B26" s="312"/>
      <c r="C26" s="312"/>
      <c r="D26" s="306"/>
      <c r="E26" s="311"/>
      <c r="F26" s="312"/>
      <c r="G26" s="312"/>
      <c r="H26" s="312"/>
    </row>
    <row r="27" spans="2:8" s="313" customFormat="1">
      <c r="B27" s="312"/>
      <c r="C27" s="312"/>
      <c r="D27" s="306"/>
      <c r="E27" s="311"/>
      <c r="F27" s="312"/>
      <c r="G27" s="312"/>
      <c r="H27" s="312"/>
    </row>
    <row r="28" spans="2:8" s="313" customFormat="1">
      <c r="B28" s="312"/>
      <c r="C28" s="312"/>
      <c r="D28" s="306"/>
      <c r="E28" s="311"/>
      <c r="F28" s="312"/>
      <c r="G28" s="312"/>
      <c r="H28" s="312"/>
    </row>
    <row r="29" spans="2:8" s="313" customFormat="1">
      <c r="B29" s="312"/>
      <c r="C29" s="312"/>
      <c r="D29" s="306"/>
      <c r="E29" s="311"/>
      <c r="F29" s="312"/>
      <c r="G29" s="312"/>
      <c r="H29" s="312"/>
    </row>
    <row r="30" spans="2:8" s="313" customFormat="1">
      <c r="B30" s="312"/>
      <c r="C30" s="312"/>
      <c r="D30" s="306"/>
      <c r="E30" s="311"/>
      <c r="F30" s="312"/>
      <c r="G30" s="312"/>
      <c r="H30" s="312"/>
    </row>
    <row r="31" spans="2:8" s="313" customFormat="1">
      <c r="B31" s="312"/>
      <c r="C31" s="312"/>
      <c r="D31" s="306"/>
      <c r="E31" s="311"/>
      <c r="F31" s="312"/>
      <c r="G31" s="312"/>
      <c r="H31" s="312"/>
    </row>
    <row r="32" spans="2:8" s="313" customFormat="1">
      <c r="B32" s="312"/>
      <c r="C32" s="312"/>
      <c r="D32" s="306"/>
      <c r="E32" s="311"/>
      <c r="F32" s="312"/>
      <c r="G32" s="312"/>
      <c r="H32" s="312"/>
    </row>
    <row r="33" spans="2:8" s="313" customFormat="1">
      <c r="B33" s="312"/>
      <c r="C33" s="312"/>
      <c r="D33" s="306"/>
      <c r="E33" s="311"/>
      <c r="F33" s="312"/>
      <c r="G33" s="312"/>
      <c r="H33" s="312"/>
    </row>
    <row r="34" spans="2:8" s="313" customFormat="1">
      <c r="B34" s="312"/>
      <c r="C34" s="312"/>
      <c r="D34" s="306"/>
      <c r="E34" s="311"/>
      <c r="F34" s="312"/>
      <c r="G34" s="312"/>
      <c r="H34" s="312"/>
    </row>
    <row r="35" spans="2:8" s="313" customFormat="1">
      <c r="B35" s="312"/>
      <c r="C35" s="312"/>
      <c r="D35" s="306"/>
      <c r="E35" s="311"/>
      <c r="F35" s="312"/>
      <c r="G35" s="312"/>
      <c r="H35" s="312"/>
    </row>
    <row r="36" spans="2:8" s="313" customFormat="1">
      <c r="B36" s="312"/>
      <c r="C36" s="312"/>
      <c r="D36" s="306"/>
      <c r="E36" s="311"/>
      <c r="F36" s="312"/>
      <c r="G36" s="312"/>
      <c r="H36" s="312"/>
    </row>
    <row r="37" spans="2:8" s="313" customFormat="1">
      <c r="B37" s="312"/>
      <c r="C37" s="312"/>
      <c r="D37" s="306"/>
      <c r="E37" s="311"/>
      <c r="F37" s="312"/>
      <c r="G37" s="312"/>
      <c r="H37" s="312"/>
    </row>
    <row r="38" spans="2:8" s="313" customFormat="1">
      <c r="B38" s="312"/>
      <c r="C38" s="312"/>
      <c r="D38" s="306"/>
      <c r="E38" s="311"/>
      <c r="F38" s="312"/>
      <c r="G38" s="312"/>
      <c r="H38" s="312"/>
    </row>
    <row r="39" spans="2:8" s="313" customFormat="1">
      <c r="B39" s="312"/>
      <c r="C39" s="312"/>
      <c r="D39" s="306"/>
      <c r="E39" s="311"/>
      <c r="F39" s="312"/>
      <c r="G39" s="312"/>
      <c r="H39" s="312"/>
    </row>
    <row r="40" spans="2:8" s="313" customFormat="1">
      <c r="B40" s="312"/>
      <c r="C40" s="312"/>
      <c r="D40" s="306"/>
      <c r="E40" s="311"/>
      <c r="F40" s="312"/>
      <c r="G40" s="312"/>
      <c r="H40" s="312"/>
    </row>
    <row r="41" spans="2:8" s="313" customFormat="1">
      <c r="B41" s="312"/>
      <c r="C41" s="312"/>
      <c r="D41" s="306"/>
      <c r="E41" s="311"/>
      <c r="F41" s="312"/>
      <c r="G41" s="312"/>
      <c r="H41" s="312"/>
    </row>
    <row r="42" spans="2:8" s="313" customFormat="1">
      <c r="B42" s="312"/>
      <c r="C42" s="312"/>
      <c r="D42" s="306"/>
      <c r="E42" s="314"/>
      <c r="F42" s="312"/>
      <c r="G42" s="312"/>
      <c r="H42" s="312"/>
    </row>
    <row r="43" spans="2:8" s="313" customFormat="1">
      <c r="B43" s="312"/>
      <c r="C43" s="312"/>
      <c r="D43" s="306"/>
      <c r="E43" s="314"/>
      <c r="F43" s="312"/>
      <c r="G43" s="312"/>
      <c r="H43" s="312"/>
    </row>
    <row r="44" spans="2:8" s="313" customFormat="1">
      <c r="B44" s="312"/>
      <c r="C44" s="312"/>
      <c r="D44" s="306"/>
      <c r="E44" s="314"/>
      <c r="F44" s="312"/>
      <c r="G44" s="312"/>
      <c r="H44" s="312"/>
    </row>
    <row r="45" spans="2:8" s="313" customFormat="1">
      <c r="B45" s="312"/>
      <c r="C45" s="312"/>
      <c r="D45" s="306"/>
      <c r="E45" s="314"/>
      <c r="F45" s="312"/>
      <c r="G45" s="312"/>
      <c r="H45" s="312"/>
    </row>
    <row r="46" spans="2:8" s="313" customFormat="1">
      <c r="B46" s="312"/>
      <c r="C46" s="312"/>
      <c r="D46" s="306"/>
      <c r="E46" s="314"/>
      <c r="F46" s="312"/>
      <c r="G46" s="312"/>
      <c r="H46" s="312"/>
    </row>
    <row r="47" spans="2:8" s="313" customFormat="1">
      <c r="B47" s="312"/>
      <c r="C47" s="312"/>
      <c r="D47" s="306"/>
      <c r="E47" s="314"/>
      <c r="F47" s="312"/>
      <c r="G47" s="312"/>
      <c r="H47" s="312"/>
    </row>
    <row r="48" spans="2:8" s="313" customFormat="1">
      <c r="B48" s="312"/>
      <c r="C48" s="312"/>
      <c r="D48" s="306"/>
      <c r="E48" s="314"/>
      <c r="F48" s="312"/>
      <c r="G48" s="312"/>
      <c r="H48" s="312"/>
    </row>
    <row r="49" spans="2:8" s="313" customFormat="1">
      <c r="B49" s="312"/>
      <c r="C49" s="312"/>
      <c r="D49" s="306"/>
      <c r="E49" s="314"/>
      <c r="F49" s="312"/>
      <c r="G49" s="312"/>
      <c r="H49" s="312"/>
    </row>
    <row r="50" spans="2:8" s="313" customFormat="1">
      <c r="B50" s="312"/>
      <c r="C50" s="312"/>
      <c r="D50" s="306"/>
      <c r="E50" s="314"/>
      <c r="F50" s="312"/>
      <c r="G50" s="312"/>
      <c r="H50" s="312"/>
    </row>
    <row r="51" spans="2:8" s="313" customFormat="1">
      <c r="B51" s="312"/>
      <c r="C51" s="312"/>
      <c r="D51" s="306"/>
      <c r="E51" s="314"/>
      <c r="F51" s="312"/>
      <c r="G51" s="312"/>
      <c r="H51" s="312"/>
    </row>
    <row r="52" spans="2:8" s="313" customFormat="1">
      <c r="B52" s="312"/>
      <c r="C52" s="312"/>
      <c r="D52" s="306"/>
      <c r="E52" s="314"/>
      <c r="F52" s="312"/>
      <c r="G52" s="312"/>
      <c r="H52" s="312"/>
    </row>
    <row r="53" spans="2:8" s="313" customFormat="1">
      <c r="B53" s="312"/>
      <c r="C53" s="312"/>
      <c r="D53" s="306"/>
      <c r="E53" s="314"/>
      <c r="F53" s="312"/>
      <c r="G53" s="312"/>
      <c r="H53" s="312"/>
    </row>
    <row r="54" spans="2:8" s="313" customFormat="1">
      <c r="B54" s="312"/>
      <c r="C54" s="312"/>
      <c r="D54" s="306"/>
      <c r="E54" s="314"/>
      <c r="F54" s="312"/>
      <c r="G54" s="312"/>
      <c r="H54" s="312"/>
    </row>
    <row r="55" spans="2:8" s="313" customFormat="1">
      <c r="B55" s="312"/>
      <c r="C55" s="312"/>
      <c r="D55" s="306"/>
      <c r="E55" s="314"/>
      <c r="F55" s="312"/>
      <c r="G55" s="312"/>
      <c r="H55" s="312"/>
    </row>
    <row r="56" spans="2:8" s="313" customFormat="1">
      <c r="B56" s="312"/>
      <c r="C56" s="312"/>
      <c r="D56" s="306"/>
      <c r="E56" s="314"/>
      <c r="F56" s="312"/>
      <c r="G56" s="312"/>
      <c r="H56" s="312"/>
    </row>
    <row r="57" spans="2:8" s="313" customFormat="1">
      <c r="B57" s="312"/>
      <c r="C57" s="312"/>
      <c r="D57" s="306"/>
      <c r="E57" s="314"/>
      <c r="F57" s="312"/>
      <c r="G57" s="312"/>
      <c r="H57" s="312"/>
    </row>
    <row r="58" spans="2:8" s="313" customFormat="1">
      <c r="B58" s="312"/>
      <c r="C58" s="312"/>
      <c r="D58" s="306"/>
      <c r="E58" s="314"/>
      <c r="F58" s="312"/>
      <c r="G58" s="312"/>
      <c r="H58" s="312"/>
    </row>
    <row r="59" spans="2:8" s="313" customFormat="1">
      <c r="B59" s="312"/>
      <c r="C59" s="312"/>
      <c r="D59" s="306"/>
      <c r="E59" s="314"/>
      <c r="F59" s="312"/>
      <c r="G59" s="312"/>
      <c r="H59" s="312"/>
    </row>
    <row r="60" spans="2:8" s="313" customFormat="1">
      <c r="B60" s="312"/>
      <c r="C60" s="312"/>
      <c r="D60" s="306"/>
      <c r="E60" s="314"/>
      <c r="F60" s="312"/>
      <c r="G60" s="312"/>
      <c r="H60" s="312"/>
    </row>
    <row r="61" spans="2:8" s="313" customFormat="1">
      <c r="B61" s="312"/>
      <c r="C61" s="312"/>
      <c r="D61" s="306"/>
      <c r="E61" s="314"/>
      <c r="F61" s="312"/>
      <c r="G61" s="312"/>
      <c r="H61" s="312"/>
    </row>
    <row r="62" spans="2:8" s="313" customFormat="1">
      <c r="B62" s="312"/>
      <c r="C62" s="312"/>
      <c r="D62" s="306"/>
      <c r="E62" s="314"/>
      <c r="F62" s="312"/>
      <c r="G62" s="312"/>
      <c r="H62" s="312"/>
    </row>
    <row r="63" spans="2:8" s="313" customFormat="1">
      <c r="B63" s="312"/>
      <c r="C63" s="312"/>
      <c r="D63" s="306"/>
      <c r="E63" s="314"/>
      <c r="F63" s="312"/>
      <c r="G63" s="312"/>
      <c r="H63" s="312"/>
    </row>
    <row r="64" spans="2:8" s="313" customFormat="1">
      <c r="B64" s="312"/>
      <c r="C64" s="312"/>
      <c r="D64" s="306"/>
      <c r="E64" s="314"/>
      <c r="F64" s="312"/>
      <c r="G64" s="312"/>
      <c r="H64" s="312"/>
    </row>
    <row r="65" spans="1:8" s="313" customFormat="1">
      <c r="B65" s="312"/>
      <c r="C65" s="312"/>
      <c r="D65" s="306"/>
      <c r="E65" s="314"/>
      <c r="F65" s="312"/>
      <c r="G65" s="312"/>
      <c r="H65" s="312"/>
    </row>
    <row r="66" spans="1:8" s="313" customFormat="1">
      <c r="B66" s="312"/>
      <c r="C66" s="312"/>
      <c r="D66" s="306"/>
      <c r="E66" s="314"/>
      <c r="F66" s="312"/>
      <c r="G66" s="312"/>
      <c r="H66" s="312"/>
    </row>
    <row r="67" spans="1:8" s="313" customFormat="1">
      <c r="B67" s="312"/>
      <c r="C67" s="312"/>
      <c r="D67" s="306"/>
      <c r="E67" s="314"/>
      <c r="F67" s="312"/>
      <c r="G67" s="312"/>
      <c r="H67" s="312"/>
    </row>
    <row r="68" spans="1:8" s="313" customFormat="1">
      <c r="B68" s="312"/>
      <c r="C68" s="312"/>
      <c r="D68" s="306"/>
      <c r="E68" s="314"/>
      <c r="F68" s="312"/>
      <c r="G68" s="312"/>
      <c r="H68" s="312"/>
    </row>
    <row r="69" spans="1:8" s="313" customFormat="1">
      <c r="B69" s="312"/>
      <c r="C69" s="312"/>
      <c r="D69" s="306"/>
      <c r="E69" s="314"/>
      <c r="F69" s="312"/>
      <c r="G69" s="312"/>
      <c r="H69" s="312"/>
    </row>
    <row r="70" spans="1:8" s="313" customFormat="1">
      <c r="B70" s="312"/>
      <c r="C70" s="312"/>
      <c r="D70" s="306"/>
      <c r="E70" s="314"/>
      <c r="F70" s="312"/>
      <c r="G70" s="312"/>
      <c r="H70" s="312"/>
    </row>
    <row r="71" spans="1:8" s="313" customFormat="1">
      <c r="B71" s="312"/>
      <c r="C71" s="312"/>
      <c r="D71" s="306"/>
      <c r="E71" s="314"/>
      <c r="F71" s="312"/>
      <c r="G71" s="312"/>
      <c r="H71" s="312"/>
    </row>
    <row r="72" spans="1:8" s="313" customFormat="1">
      <c r="B72" s="312"/>
      <c r="C72" s="312"/>
      <c r="D72" s="306"/>
      <c r="E72" s="314"/>
      <c r="F72" s="312"/>
      <c r="G72" s="312"/>
      <c r="H72" s="312"/>
    </row>
    <row r="73" spans="1:8" s="313" customFormat="1">
      <c r="B73" s="312"/>
      <c r="C73" s="312"/>
      <c r="D73" s="306"/>
      <c r="E73" s="314"/>
      <c r="F73" s="312"/>
      <c r="G73" s="312"/>
      <c r="H73" s="312"/>
    </row>
    <row r="74" spans="1:8" s="313" customFormat="1">
      <c r="B74" s="312"/>
      <c r="C74" s="312"/>
      <c r="D74" s="306"/>
      <c r="E74" s="314"/>
      <c r="F74" s="312"/>
      <c r="G74" s="312"/>
      <c r="H74" s="312"/>
    </row>
    <row r="75" spans="1:8">
      <c r="A75" s="315"/>
      <c r="B75" s="316"/>
      <c r="C75" s="316"/>
      <c r="F75" s="316"/>
      <c r="G75" s="316"/>
      <c r="H75" s="316"/>
    </row>
    <row r="76" spans="1:8">
      <c r="A76" s="315"/>
      <c r="B76" s="316"/>
      <c r="C76" s="316"/>
      <c r="F76" s="316"/>
      <c r="G76" s="316"/>
      <c r="H76" s="316"/>
    </row>
    <row r="77" spans="1:8">
      <c r="A77" s="315"/>
      <c r="B77" s="316"/>
      <c r="C77" s="316"/>
      <c r="F77" s="316"/>
      <c r="G77" s="316"/>
      <c r="H77" s="316"/>
    </row>
    <row r="78" spans="1:8">
      <c r="A78" s="315"/>
      <c r="B78" s="316"/>
      <c r="C78" s="316"/>
      <c r="F78" s="316"/>
      <c r="G78" s="316"/>
      <c r="H78" s="316"/>
    </row>
    <row r="79" spans="1:8">
      <c r="A79" s="315"/>
      <c r="B79" s="316"/>
      <c r="C79" s="316"/>
      <c r="F79" s="316"/>
      <c r="G79" s="316"/>
      <c r="H79" s="316"/>
    </row>
    <row r="80" spans="1:8">
      <c r="A80" s="315"/>
      <c r="B80" s="316"/>
      <c r="C80" s="316"/>
      <c r="F80" s="316"/>
      <c r="G80" s="316"/>
      <c r="H80" s="316"/>
    </row>
    <row r="81" spans="1:8">
      <c r="A81" s="315"/>
      <c r="B81" s="316"/>
      <c r="C81" s="316"/>
      <c r="F81" s="316"/>
      <c r="G81" s="316"/>
      <c r="H81" s="316"/>
    </row>
    <row r="82" spans="1:8">
      <c r="A82" s="315"/>
      <c r="B82" s="316"/>
      <c r="C82" s="316"/>
      <c r="F82" s="316"/>
      <c r="G82" s="316"/>
      <c r="H82" s="316"/>
    </row>
    <row r="83" spans="1:8">
      <c r="A83" s="315"/>
      <c r="B83" s="316"/>
      <c r="C83" s="316"/>
      <c r="F83" s="316"/>
      <c r="G83" s="316"/>
      <c r="H83" s="316"/>
    </row>
    <row r="84" spans="1:8">
      <c r="A84" s="315"/>
      <c r="B84" s="316"/>
      <c r="C84" s="316"/>
      <c r="F84" s="316"/>
      <c r="G84" s="316"/>
      <c r="H84" s="316"/>
    </row>
    <row r="85" spans="1:8">
      <c r="A85" s="315"/>
      <c r="B85" s="316"/>
      <c r="C85" s="316"/>
      <c r="F85" s="316"/>
      <c r="G85" s="316"/>
      <c r="H85" s="316"/>
    </row>
    <row r="86" spans="1:8">
      <c r="A86" s="315"/>
      <c r="B86" s="316"/>
      <c r="C86" s="316"/>
      <c r="F86" s="316"/>
      <c r="G86" s="316"/>
      <c r="H86" s="316"/>
    </row>
    <row r="87" spans="1:8">
      <c r="A87" s="315"/>
      <c r="B87" s="316"/>
      <c r="C87" s="316"/>
      <c r="F87" s="316"/>
      <c r="G87" s="316"/>
      <c r="H87" s="316"/>
    </row>
    <row r="88" spans="1:8">
      <c r="A88" s="315"/>
      <c r="B88" s="316"/>
      <c r="C88" s="316"/>
      <c r="F88" s="316"/>
      <c r="G88" s="316"/>
      <c r="H88" s="316"/>
    </row>
    <row r="89" spans="1:8">
      <c r="A89" s="315"/>
      <c r="B89" s="316"/>
      <c r="C89" s="316"/>
      <c r="F89" s="316"/>
      <c r="G89" s="316"/>
      <c r="H89" s="316"/>
    </row>
    <row r="90" spans="1:8">
      <c r="A90" s="315"/>
      <c r="B90" s="316"/>
      <c r="C90" s="316"/>
      <c r="F90" s="316"/>
      <c r="G90" s="316"/>
      <c r="H90" s="316"/>
    </row>
  </sheetData>
  <mergeCells count="2">
    <mergeCell ref="A2:I2"/>
    <mergeCell ref="J2:Q2"/>
  </mergeCells>
  <phoneticPr fontId="35" type="noConversion"/>
  <pageMargins left="0.7" right="0.7" top="0.75" bottom="0.75" header="0.3" footer="0.3"/>
  <pageSetup paperSize="9"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13"/>
  <sheetViews>
    <sheetView workbookViewId="0">
      <selection activeCell="G20" sqref="G20"/>
    </sheetView>
  </sheetViews>
  <sheetFormatPr defaultRowHeight="16.5"/>
  <cols>
    <col min="1" max="1" width="17.375" customWidth="1"/>
    <col min="2" max="5" width="19.5" customWidth="1"/>
    <col min="6" max="6" width="24" customWidth="1"/>
  </cols>
  <sheetData>
    <row r="1" spans="1:11" ht="20.25">
      <c r="A1" s="374" t="s">
        <v>216</v>
      </c>
      <c r="B1" s="374"/>
      <c r="C1" s="374"/>
      <c r="D1" s="374" t="s">
        <v>205</v>
      </c>
      <c r="E1" s="374"/>
      <c r="F1" s="374"/>
      <c r="G1" s="108"/>
    </row>
    <row r="2" spans="1:11" ht="20.25">
      <c r="A2" s="140"/>
      <c r="B2" s="140"/>
      <c r="C2" s="140"/>
      <c r="D2" s="140"/>
      <c r="E2" s="140"/>
      <c r="F2" s="140"/>
      <c r="G2" s="108"/>
    </row>
    <row r="3" spans="1:11" ht="17.25" thickBot="1">
      <c r="A3" s="102" t="s">
        <v>4</v>
      </c>
      <c r="B3" s="101"/>
      <c r="C3" s="101"/>
      <c r="D3" s="101"/>
      <c r="E3" s="101"/>
      <c r="F3" s="72" t="s">
        <v>283</v>
      </c>
      <c r="G3" s="108"/>
    </row>
    <row r="4" spans="1:11" ht="33.75" customHeight="1">
      <c r="A4" s="142" t="s">
        <v>206</v>
      </c>
      <c r="B4" s="141" t="s">
        <v>207</v>
      </c>
      <c r="C4" s="141" t="s">
        <v>208</v>
      </c>
      <c r="D4" s="141" t="s">
        <v>209</v>
      </c>
      <c r="E4" s="141" t="s">
        <v>210</v>
      </c>
      <c r="F4" s="141" t="s">
        <v>211</v>
      </c>
      <c r="G4" s="108"/>
    </row>
    <row r="5" spans="1:11" ht="21.75" customHeight="1">
      <c r="A5" s="150">
        <v>2011</v>
      </c>
      <c r="B5" s="151">
        <v>10</v>
      </c>
      <c r="C5" s="110">
        <v>128048</v>
      </c>
      <c r="D5" s="110">
        <v>126293</v>
      </c>
      <c r="E5" s="152">
        <v>66314</v>
      </c>
      <c r="F5" s="150">
        <v>2011</v>
      </c>
      <c r="G5" s="118"/>
      <c r="H5" s="1"/>
      <c r="I5" s="1"/>
      <c r="J5" s="1"/>
      <c r="K5" s="1"/>
    </row>
    <row r="6" spans="1:11" ht="21.75" customHeight="1">
      <c r="A6" s="150">
        <v>2012</v>
      </c>
      <c r="B6" s="151">
        <v>10</v>
      </c>
      <c r="C6" s="110">
        <v>130515</v>
      </c>
      <c r="D6" s="110">
        <v>131613</v>
      </c>
      <c r="E6" s="152">
        <v>66060</v>
      </c>
      <c r="F6" s="150">
        <v>2012</v>
      </c>
      <c r="G6" s="118"/>
      <c r="H6" s="1"/>
      <c r="I6" s="1"/>
      <c r="J6" s="1"/>
      <c r="K6" s="1"/>
    </row>
    <row r="7" spans="1:11" s="3" customFormat="1" ht="21.75" customHeight="1">
      <c r="A7" s="149">
        <v>2013</v>
      </c>
      <c r="B7" s="153">
        <v>10</v>
      </c>
      <c r="C7" s="130">
        <v>159279</v>
      </c>
      <c r="D7" s="130">
        <v>158881</v>
      </c>
      <c r="E7" s="136">
        <v>81583</v>
      </c>
      <c r="F7" s="149">
        <v>2013</v>
      </c>
      <c r="G7" s="74"/>
      <c r="H7" s="2"/>
      <c r="I7" s="2"/>
      <c r="J7" s="2"/>
      <c r="K7" s="2"/>
    </row>
    <row r="8" spans="1:11" s="3" customFormat="1" ht="21.75" customHeight="1">
      <c r="A8" s="149">
        <v>2014</v>
      </c>
      <c r="B8" s="153">
        <v>10</v>
      </c>
      <c r="C8" s="130">
        <v>172512</v>
      </c>
      <c r="D8" s="130">
        <v>172657</v>
      </c>
      <c r="E8" s="136">
        <v>94019</v>
      </c>
      <c r="F8" s="149">
        <v>2014</v>
      </c>
      <c r="G8" s="74"/>
      <c r="H8" s="2"/>
      <c r="I8" s="2"/>
      <c r="J8" s="2"/>
      <c r="K8" s="2"/>
    </row>
    <row r="9" spans="1:11" ht="21.75" customHeight="1">
      <c r="A9" s="244">
        <v>2015</v>
      </c>
      <c r="B9" s="242">
        <v>10</v>
      </c>
      <c r="C9" s="243">
        <v>170384</v>
      </c>
      <c r="D9" s="243">
        <v>169568</v>
      </c>
      <c r="E9" s="245">
        <v>90539</v>
      </c>
      <c r="F9" s="244">
        <v>2015</v>
      </c>
      <c r="G9" s="108"/>
    </row>
    <row r="10" spans="1:11" s="177" customFormat="1" ht="21.75" customHeight="1">
      <c r="A10" s="144">
        <v>2016</v>
      </c>
      <c r="B10" s="180">
        <v>10</v>
      </c>
      <c r="C10" s="147">
        <v>169973</v>
      </c>
      <c r="D10" s="147">
        <v>166717</v>
      </c>
      <c r="E10" s="154">
        <v>92303</v>
      </c>
      <c r="F10" s="144">
        <v>2016</v>
      </c>
      <c r="G10" s="108"/>
    </row>
    <row r="11" spans="1:11" ht="26.25" customHeight="1">
      <c r="A11" s="143" t="s">
        <v>212</v>
      </c>
      <c r="B11" s="155">
        <v>2</v>
      </c>
      <c r="C11" s="148">
        <v>84106</v>
      </c>
      <c r="D11" s="148">
        <v>79189</v>
      </c>
      <c r="E11" s="156">
        <v>50545</v>
      </c>
      <c r="F11" s="144" t="s">
        <v>213</v>
      </c>
      <c r="G11" s="108"/>
    </row>
    <row r="12" spans="1:11" ht="26.25" customHeight="1" thickBot="1">
      <c r="A12" s="145" t="s">
        <v>214</v>
      </c>
      <c r="B12" s="157">
        <v>8</v>
      </c>
      <c r="C12" s="146">
        <v>85867</v>
      </c>
      <c r="D12" s="146">
        <v>87528</v>
      </c>
      <c r="E12" s="158">
        <v>41759</v>
      </c>
      <c r="F12" s="145" t="s">
        <v>215</v>
      </c>
      <c r="G12" s="108"/>
    </row>
    <row r="13" spans="1:11" ht="19.5" customHeight="1">
      <c r="A13" s="197" t="s">
        <v>232</v>
      </c>
      <c r="B13" s="42"/>
      <c r="C13" s="42"/>
      <c r="D13" s="42"/>
      <c r="E13" s="42"/>
      <c r="F13" s="211" t="s">
        <v>287</v>
      </c>
      <c r="G13" s="108"/>
    </row>
  </sheetData>
  <mergeCells count="2">
    <mergeCell ref="A1:C1"/>
    <mergeCell ref="D1:F1"/>
  </mergeCells>
  <phoneticPr fontId="35" type="noConversion"/>
  <pageMargins left="0.7" right="0.7" top="0.75" bottom="0.75" header="0.3" footer="0.3"/>
  <pageSetup paperSize="9" scale="6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H11"/>
  <sheetViews>
    <sheetView workbookViewId="0">
      <selection activeCell="F22" sqref="F22"/>
    </sheetView>
  </sheetViews>
  <sheetFormatPr defaultRowHeight="16.5"/>
  <cols>
    <col min="2" max="7" width="19.25" customWidth="1"/>
  </cols>
  <sheetData>
    <row r="1" spans="1:8" ht="20.25">
      <c r="A1" s="120" t="s">
        <v>201</v>
      </c>
      <c r="B1" s="212"/>
      <c r="C1" s="212"/>
      <c r="D1" s="212"/>
      <c r="E1" s="212"/>
      <c r="F1" s="212"/>
      <c r="G1" s="212"/>
      <c r="H1" s="212"/>
    </row>
    <row r="2" spans="1:8" ht="20.25">
      <c r="A2" s="103"/>
      <c r="B2" s="103"/>
      <c r="C2" s="103"/>
      <c r="D2" s="103"/>
      <c r="E2" s="103"/>
      <c r="F2" s="103"/>
      <c r="G2" s="103"/>
      <c r="H2" s="103"/>
    </row>
    <row r="3" spans="1:8" ht="17.25" thickBot="1">
      <c r="A3" s="102" t="s">
        <v>288</v>
      </c>
      <c r="B3" s="101"/>
      <c r="C3" s="101"/>
      <c r="D3" s="101"/>
      <c r="E3" s="101"/>
      <c r="F3" s="101"/>
      <c r="G3" s="42"/>
      <c r="H3" s="124" t="s">
        <v>289</v>
      </c>
    </row>
    <row r="4" spans="1:8" ht="56.25" customHeight="1">
      <c r="A4" s="123" t="s">
        <v>12</v>
      </c>
      <c r="B4" s="122" t="s">
        <v>200</v>
      </c>
      <c r="C4" s="121" t="s">
        <v>202</v>
      </c>
      <c r="D4" s="121" t="s">
        <v>110</v>
      </c>
      <c r="E4" s="122" t="s">
        <v>111</v>
      </c>
      <c r="F4" s="122" t="s">
        <v>112</v>
      </c>
      <c r="G4" s="121" t="s">
        <v>113</v>
      </c>
      <c r="H4" s="121" t="s">
        <v>10</v>
      </c>
    </row>
    <row r="5" spans="1:8" ht="24.75" customHeight="1">
      <c r="A5" s="92">
        <v>2011</v>
      </c>
      <c r="B5" s="87">
        <v>6105</v>
      </c>
      <c r="C5" s="87">
        <v>14199</v>
      </c>
      <c r="D5" s="87">
        <v>14199</v>
      </c>
      <c r="E5" s="87" t="s">
        <v>3</v>
      </c>
      <c r="F5" s="87" t="s">
        <v>3</v>
      </c>
      <c r="G5" s="86">
        <v>8094</v>
      </c>
      <c r="H5" s="90">
        <v>2011</v>
      </c>
    </row>
    <row r="6" spans="1:8" ht="24.75" customHeight="1">
      <c r="A6" s="92">
        <v>2012</v>
      </c>
      <c r="B6" s="87">
        <v>3605</v>
      </c>
      <c r="C6" s="87">
        <v>387427</v>
      </c>
      <c r="D6" s="87">
        <v>387427</v>
      </c>
      <c r="E6" s="87" t="s">
        <v>3</v>
      </c>
      <c r="F6" s="87" t="s">
        <v>3</v>
      </c>
      <c r="G6" s="87">
        <v>383822</v>
      </c>
      <c r="H6" s="90">
        <v>2012</v>
      </c>
    </row>
    <row r="7" spans="1:8" s="3" customFormat="1" ht="24.75" customHeight="1">
      <c r="A7" s="92">
        <v>2013</v>
      </c>
      <c r="B7" s="87">
        <v>223285</v>
      </c>
      <c r="C7" s="87">
        <v>325011</v>
      </c>
      <c r="D7" s="87">
        <v>324011</v>
      </c>
      <c r="E7" s="87" t="s">
        <v>3</v>
      </c>
      <c r="F7" s="87">
        <v>1000</v>
      </c>
      <c r="G7" s="87">
        <v>100726</v>
      </c>
      <c r="H7" s="90">
        <v>2013</v>
      </c>
    </row>
    <row r="8" spans="1:8" s="3" customFormat="1" ht="24.75" customHeight="1">
      <c r="A8" s="92">
        <v>2014</v>
      </c>
      <c r="B8" s="87">
        <v>259100</v>
      </c>
      <c r="C8" s="87">
        <v>343080</v>
      </c>
      <c r="D8" s="87">
        <v>330332</v>
      </c>
      <c r="E8" s="87" t="s">
        <v>3</v>
      </c>
      <c r="F8" s="87">
        <v>12748</v>
      </c>
      <c r="G8" s="87">
        <v>71232</v>
      </c>
      <c r="H8" s="90">
        <v>2014</v>
      </c>
    </row>
    <row r="9" spans="1:8" ht="24.75" customHeight="1">
      <c r="A9" s="229">
        <v>2015</v>
      </c>
      <c r="B9" s="230">
        <v>18037</v>
      </c>
      <c r="C9" s="230">
        <v>259270</v>
      </c>
      <c r="D9" s="230">
        <v>245477</v>
      </c>
      <c r="E9" s="230" t="s">
        <v>3</v>
      </c>
      <c r="F9" s="230">
        <v>13792</v>
      </c>
      <c r="G9" s="230">
        <v>227440</v>
      </c>
      <c r="H9" s="231">
        <v>2015</v>
      </c>
    </row>
    <row r="10" spans="1:8" s="177" customFormat="1" ht="24.75" customHeight="1" thickBot="1">
      <c r="A10" s="91">
        <v>2016</v>
      </c>
      <c r="B10" s="88">
        <v>29780</v>
      </c>
      <c r="C10" s="88">
        <v>159358</v>
      </c>
      <c r="D10" s="88">
        <v>146566</v>
      </c>
      <c r="E10" s="88" t="s">
        <v>321</v>
      </c>
      <c r="F10" s="88">
        <v>12792</v>
      </c>
      <c r="G10" s="88">
        <v>116786</v>
      </c>
      <c r="H10" s="89">
        <v>2016</v>
      </c>
    </row>
    <row r="11" spans="1:8" ht="24.75" customHeight="1">
      <c r="A11" s="197" t="s">
        <v>235</v>
      </c>
      <c r="B11" s="41"/>
      <c r="C11" s="41"/>
      <c r="D11" s="41"/>
      <c r="E11" s="41"/>
      <c r="F11" s="41"/>
      <c r="G11" s="42"/>
      <c r="H11" s="42"/>
    </row>
  </sheetData>
  <phoneticPr fontId="35" type="noConversion"/>
  <pageMargins left="0.7" right="0.7" top="0.75" bottom="0.75" header="0.3" footer="0.3"/>
  <pageSetup paperSize="9" scale="6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J12"/>
  <sheetViews>
    <sheetView zoomScaleNormal="100" workbookViewId="0">
      <selection activeCell="E10" sqref="E10"/>
    </sheetView>
  </sheetViews>
  <sheetFormatPr defaultRowHeight="16.5"/>
  <cols>
    <col min="1" max="1" width="9" style="177"/>
    <col min="2" max="9" width="14.125" style="177" customWidth="1"/>
    <col min="10" max="16384" width="9" style="177"/>
  </cols>
  <sheetData>
    <row r="1" spans="1:10" s="1" customFormat="1" ht="20.25">
      <c r="A1" s="213" t="s">
        <v>203</v>
      </c>
      <c r="B1" s="213"/>
      <c r="C1" s="213"/>
      <c r="D1" s="213"/>
      <c r="E1" s="388" t="s">
        <v>114</v>
      </c>
      <c r="F1" s="388"/>
      <c r="G1" s="388"/>
      <c r="H1" s="388"/>
      <c r="I1" s="388"/>
      <c r="J1" s="388"/>
    </row>
    <row r="2" spans="1:10" s="1" customFormat="1" ht="20.25">
      <c r="A2" s="248"/>
      <c r="B2" s="248"/>
      <c r="C2" s="248"/>
      <c r="D2" s="248"/>
      <c r="E2" s="248"/>
      <c r="F2" s="248"/>
      <c r="G2" s="248"/>
      <c r="H2" s="248"/>
      <c r="I2" s="248"/>
      <c r="J2" s="248"/>
    </row>
    <row r="3" spans="1:10" s="1" customFormat="1" ht="17.25" thickBot="1">
      <c r="A3" s="51" t="s">
        <v>288</v>
      </c>
      <c r="B3" s="116"/>
      <c r="C3" s="116"/>
      <c r="D3" s="116"/>
      <c r="E3" s="116"/>
      <c r="F3" s="116"/>
      <c r="G3" s="116"/>
      <c r="H3" s="132"/>
      <c r="I3" s="424" t="s">
        <v>289</v>
      </c>
      <c r="J3" s="424"/>
    </row>
    <row r="4" spans="1:10" s="1" customFormat="1" ht="37.5" customHeight="1">
      <c r="A4" s="389" t="s">
        <v>12</v>
      </c>
      <c r="B4" s="411" t="s">
        <v>109</v>
      </c>
      <c r="C4" s="442" t="s">
        <v>115</v>
      </c>
      <c r="D4" s="445"/>
      <c r="E4" s="443"/>
      <c r="F4" s="411" t="s">
        <v>116</v>
      </c>
      <c r="G4" s="411" t="s">
        <v>117</v>
      </c>
      <c r="H4" s="411" t="s">
        <v>118</v>
      </c>
      <c r="I4" s="411" t="s">
        <v>119</v>
      </c>
      <c r="J4" s="394" t="s">
        <v>10</v>
      </c>
    </row>
    <row r="5" spans="1:10" s="1" customFormat="1" ht="56.25" customHeight="1">
      <c r="A5" s="401"/>
      <c r="B5" s="413"/>
      <c r="C5" s="113" t="s">
        <v>120</v>
      </c>
      <c r="D5" s="113" t="s">
        <v>121</v>
      </c>
      <c r="E5" s="247" t="s">
        <v>122</v>
      </c>
      <c r="F5" s="413"/>
      <c r="G5" s="413"/>
      <c r="H5" s="413"/>
      <c r="I5" s="413"/>
      <c r="J5" s="400"/>
    </row>
    <row r="6" spans="1:10" s="1" customFormat="1" ht="33" customHeight="1">
      <c r="A6" s="92">
        <v>2011</v>
      </c>
      <c r="B6" s="87">
        <v>41441288</v>
      </c>
      <c r="C6" s="87">
        <v>720969</v>
      </c>
      <c r="D6" s="87" t="s">
        <v>3</v>
      </c>
      <c r="E6" s="87" t="s">
        <v>3</v>
      </c>
      <c r="F6" s="87">
        <v>42162257</v>
      </c>
      <c r="G6" s="87">
        <v>39275116</v>
      </c>
      <c r="H6" s="87">
        <v>933014</v>
      </c>
      <c r="I6" s="87">
        <v>1954127</v>
      </c>
      <c r="J6" s="90">
        <v>2011</v>
      </c>
    </row>
    <row r="7" spans="1:10" s="1" customFormat="1" ht="33" customHeight="1">
      <c r="A7" s="92">
        <v>2012</v>
      </c>
      <c r="B7" s="87">
        <v>80544165</v>
      </c>
      <c r="C7" s="87">
        <v>933014</v>
      </c>
      <c r="D7" s="87" t="s">
        <v>3</v>
      </c>
      <c r="E7" s="87" t="s">
        <v>3</v>
      </c>
      <c r="F7" s="87">
        <v>81477179</v>
      </c>
      <c r="G7" s="87">
        <v>68970978</v>
      </c>
      <c r="H7" s="87">
        <v>9505921</v>
      </c>
      <c r="I7" s="87">
        <v>3000280</v>
      </c>
      <c r="J7" s="90">
        <v>2012</v>
      </c>
    </row>
    <row r="8" spans="1:10" s="3" customFormat="1" ht="33" customHeight="1">
      <c r="A8" s="92">
        <v>2013</v>
      </c>
      <c r="B8" s="87">
        <v>62249876</v>
      </c>
      <c r="C8" s="87">
        <v>9505921</v>
      </c>
      <c r="D8" s="87">
        <v>4044</v>
      </c>
      <c r="E8" s="87" t="s">
        <v>3</v>
      </c>
      <c r="F8" s="87">
        <v>71759841</v>
      </c>
      <c r="G8" s="87">
        <v>70655662</v>
      </c>
      <c r="H8" s="87">
        <v>326020</v>
      </c>
      <c r="I8" s="87">
        <v>778159</v>
      </c>
      <c r="J8" s="90">
        <v>2013</v>
      </c>
    </row>
    <row r="9" spans="1:10" s="3" customFormat="1" ht="33" customHeight="1">
      <c r="A9" s="92">
        <v>2014</v>
      </c>
      <c r="B9" s="87">
        <v>38615013</v>
      </c>
      <c r="C9" s="87">
        <v>326020</v>
      </c>
      <c r="D9" s="87" t="s">
        <v>3</v>
      </c>
      <c r="E9" s="87" t="s">
        <v>3</v>
      </c>
      <c r="F9" s="87">
        <v>38941033</v>
      </c>
      <c r="G9" s="87">
        <v>38748072</v>
      </c>
      <c r="H9" s="87">
        <v>57662</v>
      </c>
      <c r="I9" s="87">
        <v>135299</v>
      </c>
      <c r="J9" s="90">
        <v>2014</v>
      </c>
    </row>
    <row r="10" spans="1:10" ht="33" customHeight="1">
      <c r="A10" s="229">
        <v>2015</v>
      </c>
      <c r="B10" s="232">
        <v>46646814</v>
      </c>
      <c r="C10" s="232">
        <v>57662</v>
      </c>
      <c r="D10" s="232" t="s">
        <v>3</v>
      </c>
      <c r="E10" s="232" t="s">
        <v>3</v>
      </c>
      <c r="F10" s="232">
        <v>46704476</v>
      </c>
      <c r="G10" s="232">
        <v>37178476</v>
      </c>
      <c r="H10" s="232">
        <v>8538676</v>
      </c>
      <c r="I10" s="232">
        <v>987324</v>
      </c>
      <c r="J10" s="231">
        <v>2015</v>
      </c>
    </row>
    <row r="11" spans="1:10" ht="33" customHeight="1" thickBot="1">
      <c r="A11" s="91">
        <v>2016</v>
      </c>
      <c r="B11" s="37">
        <v>99682879</v>
      </c>
      <c r="C11" s="37">
        <v>8538676</v>
      </c>
      <c r="D11" s="37" t="s">
        <v>321</v>
      </c>
      <c r="E11" s="37" t="s">
        <v>321</v>
      </c>
      <c r="F11" s="37">
        <v>108221555</v>
      </c>
      <c r="G11" s="183">
        <v>81120650</v>
      </c>
      <c r="H11" s="183">
        <v>26530697</v>
      </c>
      <c r="I11" s="37">
        <v>570208</v>
      </c>
      <c r="J11" s="89">
        <v>2016</v>
      </c>
    </row>
    <row r="12" spans="1:10" ht="19.5" customHeight="1">
      <c r="A12" s="182" t="s">
        <v>221</v>
      </c>
      <c r="B12" s="198"/>
      <c r="C12" s="131"/>
      <c r="D12" s="131"/>
      <c r="E12" s="131"/>
      <c r="F12" s="131"/>
      <c r="G12" s="131"/>
      <c r="H12" s="131"/>
      <c r="I12" s="131"/>
      <c r="J12" s="42"/>
    </row>
  </sheetData>
  <mergeCells count="10">
    <mergeCell ref="A4:A5"/>
    <mergeCell ref="B4:B5"/>
    <mergeCell ref="F4:F5"/>
    <mergeCell ref="E1:J1"/>
    <mergeCell ref="G4:G5"/>
    <mergeCell ref="C4:E4"/>
    <mergeCell ref="H4:H5"/>
    <mergeCell ref="I4:I5"/>
    <mergeCell ref="I3:J3"/>
    <mergeCell ref="J4:J5"/>
  </mergeCells>
  <phoneticPr fontId="35" type="noConversion"/>
  <pageMargins left="0.7" right="0.7" top="0.75" bottom="0.75" header="0.3" footer="0.3"/>
  <pageSetup paperSize="9" scale="6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I26"/>
  <sheetViews>
    <sheetView zoomScaleNormal="100" workbookViewId="0">
      <selection activeCell="A4" sqref="A4:A5"/>
    </sheetView>
  </sheetViews>
  <sheetFormatPr defaultRowHeight="16.5"/>
  <cols>
    <col min="1" max="1" width="13.5" customWidth="1"/>
    <col min="2" max="2" width="12.375" customWidth="1"/>
    <col min="3" max="3" width="15.75" customWidth="1"/>
    <col min="4" max="4" width="12.375" customWidth="1"/>
    <col min="5" max="5" width="15.75" customWidth="1"/>
    <col min="6" max="6" width="12.375" customWidth="1"/>
    <col min="7" max="7" width="15.75" customWidth="1"/>
    <col min="8" max="8" width="17.75" customWidth="1"/>
  </cols>
  <sheetData>
    <row r="1" spans="1:9" ht="21.75">
      <c r="A1" s="374" t="s">
        <v>255</v>
      </c>
      <c r="B1" s="370"/>
      <c r="C1" s="370"/>
      <c r="D1" s="374" t="s">
        <v>254</v>
      </c>
      <c r="E1" s="370"/>
      <c r="F1" s="370"/>
      <c r="G1" s="370"/>
      <c r="H1" s="370"/>
    </row>
    <row r="2" spans="1:9" ht="20.25">
      <c r="A2" s="104"/>
      <c r="B2" s="104"/>
      <c r="C2" s="104"/>
      <c r="D2" s="104"/>
      <c r="E2" s="104"/>
      <c r="F2" s="135"/>
      <c r="G2" s="135"/>
      <c r="H2" s="135"/>
    </row>
    <row r="3" spans="1:9" ht="17.25" thickBot="1">
      <c r="A3" s="102" t="s">
        <v>288</v>
      </c>
      <c r="B3" s="101"/>
      <c r="C3" s="101"/>
      <c r="D3" s="101"/>
      <c r="E3" s="101"/>
      <c r="F3" s="101"/>
      <c r="G3" s="101"/>
      <c r="H3" s="72" t="s">
        <v>289</v>
      </c>
    </row>
    <row r="4" spans="1:9" ht="25.5" customHeight="1">
      <c r="A4" s="375" t="s">
        <v>123</v>
      </c>
      <c r="B4" s="377" t="s">
        <v>124</v>
      </c>
      <c r="C4" s="379"/>
      <c r="D4" s="377" t="s">
        <v>125</v>
      </c>
      <c r="E4" s="379"/>
      <c r="F4" s="377" t="s">
        <v>126</v>
      </c>
      <c r="G4" s="379"/>
      <c r="H4" s="372" t="s">
        <v>127</v>
      </c>
    </row>
    <row r="5" spans="1:9" ht="29.25" customHeight="1">
      <c r="A5" s="376"/>
      <c r="B5" s="100" t="s">
        <v>128</v>
      </c>
      <c r="C5" s="100" t="s">
        <v>129</v>
      </c>
      <c r="D5" s="100" t="s">
        <v>128</v>
      </c>
      <c r="E5" s="100" t="s">
        <v>129</v>
      </c>
      <c r="F5" s="100" t="s">
        <v>128</v>
      </c>
      <c r="G5" s="67" t="s">
        <v>129</v>
      </c>
      <c r="H5" s="373"/>
    </row>
    <row r="6" spans="1:9" ht="24.95" customHeight="1">
      <c r="A6" s="92">
        <v>2011</v>
      </c>
      <c r="B6" s="110">
        <v>127766</v>
      </c>
      <c r="C6" s="110">
        <v>2150390129</v>
      </c>
      <c r="D6" s="110">
        <v>127623</v>
      </c>
      <c r="E6" s="110">
        <v>2140936171</v>
      </c>
      <c r="F6" s="110">
        <v>143</v>
      </c>
      <c r="G6" s="110">
        <v>9453958</v>
      </c>
      <c r="H6" s="90">
        <v>2011</v>
      </c>
    </row>
    <row r="7" spans="1:9" ht="24.95" customHeight="1">
      <c r="A7" s="92">
        <v>2012</v>
      </c>
      <c r="B7" s="110" t="s">
        <v>32</v>
      </c>
      <c r="C7" s="110">
        <v>2171833831</v>
      </c>
      <c r="D7" s="110" t="s">
        <v>32</v>
      </c>
      <c r="E7" s="110">
        <v>2164647876</v>
      </c>
      <c r="F7" s="110">
        <v>20</v>
      </c>
      <c r="G7" s="110">
        <v>7185955</v>
      </c>
      <c r="H7" s="90">
        <v>2012</v>
      </c>
    </row>
    <row r="8" spans="1:9" s="3" customFormat="1" ht="24.95" customHeight="1">
      <c r="A8" s="92">
        <v>2013</v>
      </c>
      <c r="B8" s="130">
        <v>414478</v>
      </c>
      <c r="C8" s="130">
        <v>2204148123</v>
      </c>
      <c r="D8" s="130">
        <v>414458</v>
      </c>
      <c r="E8" s="130">
        <v>2196953830</v>
      </c>
      <c r="F8" s="130">
        <v>20</v>
      </c>
      <c r="G8" s="136">
        <v>7194293</v>
      </c>
      <c r="H8" s="90">
        <v>2013</v>
      </c>
    </row>
    <row r="9" spans="1:9" s="3" customFormat="1" ht="24.95" customHeight="1">
      <c r="A9" s="92">
        <v>2014</v>
      </c>
      <c r="B9" s="130">
        <v>131413</v>
      </c>
      <c r="C9" s="130">
        <v>2808834702</v>
      </c>
      <c r="D9" s="130">
        <v>131393</v>
      </c>
      <c r="E9" s="130">
        <v>2801647079</v>
      </c>
      <c r="F9" s="130">
        <v>20</v>
      </c>
      <c r="G9" s="136">
        <v>7187623</v>
      </c>
      <c r="H9" s="196">
        <v>2014</v>
      </c>
    </row>
    <row r="10" spans="1:9" ht="24.95" customHeight="1">
      <c r="A10" s="235">
        <v>2015</v>
      </c>
      <c r="B10" s="242">
        <v>236921</v>
      </c>
      <c r="C10" s="232">
        <v>2830938777</v>
      </c>
      <c r="D10" s="243">
        <v>236820</v>
      </c>
      <c r="E10" s="243">
        <v>2824327645</v>
      </c>
      <c r="F10" s="243">
        <v>101</v>
      </c>
      <c r="G10" s="245">
        <v>6611132</v>
      </c>
      <c r="H10" s="235">
        <v>2015</v>
      </c>
      <c r="I10" s="177"/>
    </row>
    <row r="11" spans="1:9" s="177" customFormat="1" ht="24.95" customHeight="1">
      <c r="A11" s="179">
        <v>2016</v>
      </c>
      <c r="B11" s="180">
        <f>D11+F11</f>
        <v>126736</v>
      </c>
      <c r="C11" s="147">
        <f>E11+G11</f>
        <v>2290086922</v>
      </c>
      <c r="D11" s="147">
        <f t="shared" ref="D11:E11" si="0">SUM(D12:D18)</f>
        <v>126736</v>
      </c>
      <c r="E11" s="147">
        <f t="shared" si="0"/>
        <v>2290086922</v>
      </c>
      <c r="F11" s="147"/>
      <c r="G11" s="154"/>
      <c r="H11" s="134">
        <v>2016</v>
      </c>
    </row>
    <row r="12" spans="1:9" ht="24.95" customHeight="1">
      <c r="A12" s="181" t="s">
        <v>130</v>
      </c>
      <c r="B12" s="332">
        <f>D12+F12</f>
        <v>4645</v>
      </c>
      <c r="C12" s="331">
        <f>E12+G12</f>
        <v>1918766356</v>
      </c>
      <c r="D12" s="333">
        <v>4645</v>
      </c>
      <c r="E12" s="331">
        <v>1918766356</v>
      </c>
      <c r="F12" s="333"/>
      <c r="G12" s="334"/>
      <c r="H12" s="253" t="s">
        <v>131</v>
      </c>
      <c r="I12" s="177"/>
    </row>
    <row r="13" spans="1:9" ht="24.95" customHeight="1">
      <c r="A13" s="181" t="s">
        <v>294</v>
      </c>
      <c r="B13" s="332">
        <v>310</v>
      </c>
      <c r="C13" s="331">
        <v>298124374</v>
      </c>
      <c r="D13" s="333">
        <v>310</v>
      </c>
      <c r="E13" s="331">
        <v>298124374</v>
      </c>
      <c r="F13" s="333" t="s">
        <v>306</v>
      </c>
      <c r="G13" s="334" t="s">
        <v>306</v>
      </c>
      <c r="H13" s="253" t="s">
        <v>132</v>
      </c>
      <c r="I13" s="177"/>
    </row>
    <row r="14" spans="1:9" ht="24.95" customHeight="1">
      <c r="A14" s="181" t="s">
        <v>133</v>
      </c>
      <c r="B14" s="332" t="s">
        <v>168</v>
      </c>
      <c r="C14" s="331">
        <v>85947</v>
      </c>
      <c r="D14" s="333" t="s">
        <v>168</v>
      </c>
      <c r="E14" s="331">
        <v>85947</v>
      </c>
      <c r="F14" s="333" t="s">
        <v>306</v>
      </c>
      <c r="G14" s="334" t="s">
        <v>306</v>
      </c>
      <c r="H14" s="254" t="s">
        <v>134</v>
      </c>
      <c r="I14" s="177"/>
    </row>
    <row r="15" spans="1:9" ht="24.95" customHeight="1">
      <c r="A15" s="181" t="s">
        <v>135</v>
      </c>
      <c r="B15" s="332">
        <v>1506</v>
      </c>
      <c r="C15" s="331">
        <v>69604208</v>
      </c>
      <c r="D15" s="333">
        <v>1506</v>
      </c>
      <c r="E15" s="331">
        <v>69604208</v>
      </c>
      <c r="F15" s="333" t="s">
        <v>306</v>
      </c>
      <c r="G15" s="334" t="s">
        <v>306</v>
      </c>
      <c r="H15" s="253" t="s">
        <v>136</v>
      </c>
      <c r="I15" s="177"/>
    </row>
    <row r="16" spans="1:9" ht="24.95" customHeight="1">
      <c r="A16" s="181" t="s">
        <v>137</v>
      </c>
      <c r="B16" s="332">
        <v>266</v>
      </c>
      <c r="C16" s="331">
        <v>1711037</v>
      </c>
      <c r="D16" s="333">
        <v>266</v>
      </c>
      <c r="E16" s="331">
        <v>1711037</v>
      </c>
      <c r="F16" s="333" t="s">
        <v>306</v>
      </c>
      <c r="G16" s="334" t="s">
        <v>306</v>
      </c>
      <c r="H16" s="253" t="s">
        <v>138</v>
      </c>
      <c r="I16" s="177"/>
    </row>
    <row r="17" spans="1:9" ht="24.95" customHeight="1">
      <c r="A17" s="181" t="s">
        <v>139</v>
      </c>
      <c r="B17" s="332">
        <v>120001</v>
      </c>
      <c r="C17" s="331">
        <v>950000</v>
      </c>
      <c r="D17" s="333">
        <v>120001</v>
      </c>
      <c r="E17" s="331">
        <v>950000</v>
      </c>
      <c r="F17" s="333" t="s">
        <v>306</v>
      </c>
      <c r="G17" s="334" t="s">
        <v>306</v>
      </c>
      <c r="H17" s="253" t="s">
        <v>140</v>
      </c>
      <c r="I17" s="177"/>
    </row>
    <row r="18" spans="1:9" ht="24.95" customHeight="1" thickBot="1">
      <c r="A18" s="252" t="s">
        <v>141</v>
      </c>
      <c r="B18" s="335">
        <v>8</v>
      </c>
      <c r="C18" s="183">
        <v>845000</v>
      </c>
      <c r="D18" s="336">
        <v>8</v>
      </c>
      <c r="E18" s="183">
        <v>845000</v>
      </c>
      <c r="F18" s="336" t="s">
        <v>306</v>
      </c>
      <c r="G18" s="337" t="s">
        <v>306</v>
      </c>
      <c r="H18" s="255" t="s">
        <v>311</v>
      </c>
    </row>
    <row r="19" spans="1:9" ht="24.95" customHeight="1">
      <c r="A19" s="197" t="s">
        <v>256</v>
      </c>
      <c r="B19" s="38"/>
      <c r="C19" s="38"/>
      <c r="D19" s="38"/>
      <c r="E19" s="42"/>
      <c r="F19" s="42"/>
      <c r="G19" s="42"/>
      <c r="H19" s="211" t="s">
        <v>287</v>
      </c>
    </row>
    <row r="20" spans="1:9" ht="24.75" customHeight="1">
      <c r="A20" s="197" t="s">
        <v>257</v>
      </c>
      <c r="B20" s="38"/>
      <c r="C20" s="38"/>
      <c r="D20" s="138"/>
      <c r="E20" s="38"/>
      <c r="F20" s="70"/>
      <c r="G20" s="70"/>
      <c r="H20" s="38"/>
    </row>
    <row r="21" spans="1:9" ht="24" customHeight="1"/>
    <row r="22" spans="1:9" ht="35.25" customHeight="1"/>
    <row r="23" spans="1:9" ht="24" customHeight="1"/>
    <row r="24" spans="1:9" ht="35.25" customHeight="1"/>
    <row r="25" spans="1:9" ht="24" customHeight="1"/>
    <row r="26" spans="1:9" ht="35.25" customHeight="1"/>
  </sheetData>
  <mergeCells count="7">
    <mergeCell ref="A1:C1"/>
    <mergeCell ref="D1:H1"/>
    <mergeCell ref="A4:A5"/>
    <mergeCell ref="H4:H5"/>
    <mergeCell ref="B4:C4"/>
    <mergeCell ref="D4:E4"/>
    <mergeCell ref="F4:G4"/>
  </mergeCells>
  <phoneticPr fontId="35" type="noConversion"/>
  <pageMargins left="0.7" right="0.7" top="0.75" bottom="0.75" header="0.3" footer="0.3"/>
  <pageSetup paperSize="9" scale="6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E20"/>
  <sheetViews>
    <sheetView workbookViewId="0">
      <selection activeCell="J8" sqref="J8"/>
    </sheetView>
  </sheetViews>
  <sheetFormatPr defaultRowHeight="16.5"/>
  <cols>
    <col min="1" max="1" width="10.875" customWidth="1"/>
    <col min="2" max="4" width="20.75" customWidth="1"/>
    <col min="5" max="5" width="14.75" customWidth="1"/>
  </cols>
  <sheetData>
    <row r="1" spans="1:5" ht="35.25" customHeight="1">
      <c r="A1" s="446" t="s">
        <v>258</v>
      </c>
      <c r="B1" s="447"/>
      <c r="C1" s="447"/>
      <c r="D1" s="447"/>
      <c r="E1" s="447"/>
    </row>
    <row r="2" spans="1:5" ht="17.25" thickBot="1">
      <c r="A2" s="166" t="s">
        <v>217</v>
      </c>
      <c r="B2" s="167"/>
      <c r="C2" s="167"/>
      <c r="D2" s="167"/>
      <c r="E2" s="214" t="s">
        <v>290</v>
      </c>
    </row>
    <row r="3" spans="1:5" ht="57" customHeight="1">
      <c r="A3" s="168" t="s">
        <v>262</v>
      </c>
      <c r="B3" s="169" t="s">
        <v>259</v>
      </c>
      <c r="C3" s="170" t="s">
        <v>260</v>
      </c>
      <c r="D3" s="170" t="s">
        <v>261</v>
      </c>
      <c r="E3" s="171" t="s">
        <v>218</v>
      </c>
    </row>
    <row r="4" spans="1:5" ht="24.95" customHeight="1">
      <c r="A4" s="159">
        <v>2012</v>
      </c>
      <c r="B4" s="485">
        <v>51.6</v>
      </c>
      <c r="C4" s="486">
        <v>75.8</v>
      </c>
      <c r="D4" s="495">
        <v>0.79</v>
      </c>
      <c r="E4" s="159">
        <v>2012</v>
      </c>
    </row>
    <row r="5" spans="1:5" s="2" customFormat="1" ht="24.95" customHeight="1">
      <c r="A5" s="160">
        <v>2013</v>
      </c>
      <c r="B5" s="487">
        <v>49.5</v>
      </c>
      <c r="C5" s="496">
        <v>70.900000000000006</v>
      </c>
      <c r="D5" s="488">
        <v>0.71</v>
      </c>
      <c r="E5" s="160">
        <v>2013</v>
      </c>
    </row>
    <row r="6" spans="1:5" s="2" customFormat="1" ht="24.95" customHeight="1">
      <c r="A6" s="160">
        <v>2014</v>
      </c>
      <c r="B6" s="487">
        <v>37.799999999999997</v>
      </c>
      <c r="C6" s="496">
        <v>57.6</v>
      </c>
      <c r="D6" s="488" t="s">
        <v>3</v>
      </c>
      <c r="E6" s="160">
        <v>2014</v>
      </c>
    </row>
    <row r="7" spans="1:5" ht="24.95" customHeight="1">
      <c r="A7" s="246">
        <v>2015</v>
      </c>
      <c r="B7" s="489">
        <v>37.200000000000003</v>
      </c>
      <c r="C7" s="490">
        <v>58.1</v>
      </c>
      <c r="D7" s="491">
        <v>0.62</v>
      </c>
      <c r="E7" s="246">
        <v>2015</v>
      </c>
    </row>
    <row r="8" spans="1:5" s="177" customFormat="1" ht="24.95" customHeight="1" thickBot="1">
      <c r="A8" s="165">
        <v>2016</v>
      </c>
      <c r="B8" s="492" t="s">
        <v>315</v>
      </c>
      <c r="C8" s="493" t="s">
        <v>316</v>
      </c>
      <c r="D8" s="494" t="s">
        <v>379</v>
      </c>
      <c r="E8" s="165">
        <v>2016</v>
      </c>
    </row>
    <row r="9" spans="1:5">
      <c r="A9" s="161" t="s">
        <v>263</v>
      </c>
      <c r="B9" s="162"/>
      <c r="C9" s="162"/>
      <c r="D9" s="162"/>
      <c r="E9" s="209" t="s">
        <v>291</v>
      </c>
    </row>
    <row r="10" spans="1:5">
      <c r="A10" s="161" t="s">
        <v>264</v>
      </c>
      <c r="B10" s="162"/>
      <c r="C10" s="162"/>
      <c r="D10" s="162"/>
      <c r="E10" s="162"/>
    </row>
    <row r="11" spans="1:5" s="177" customFormat="1">
      <c r="A11" s="161" t="s">
        <v>301</v>
      </c>
      <c r="B11" s="162"/>
      <c r="C11" s="162"/>
      <c r="D11" s="162"/>
      <c r="E11" s="162"/>
    </row>
    <row r="12" spans="1:5">
      <c r="A12" s="163" t="s">
        <v>265</v>
      </c>
      <c r="B12" s="162"/>
      <c r="C12" s="162"/>
      <c r="D12" s="162"/>
      <c r="E12" s="162"/>
    </row>
    <row r="13" spans="1:5" s="200" customFormat="1">
      <c r="A13" s="163" t="s">
        <v>317</v>
      </c>
      <c r="B13" s="199"/>
      <c r="C13" s="199"/>
      <c r="D13" s="199"/>
      <c r="E13" s="199"/>
    </row>
    <row r="14" spans="1:5">
      <c r="A14" s="164" t="s">
        <v>219</v>
      </c>
      <c r="B14" s="162"/>
      <c r="C14" s="162"/>
      <c r="D14" s="162"/>
      <c r="E14" s="162"/>
    </row>
    <row r="16" spans="1:5">
      <c r="A16" s="184"/>
      <c r="B16" s="185"/>
      <c r="C16" s="185"/>
      <c r="D16" s="185"/>
    </row>
    <row r="17" spans="1:4">
      <c r="A17" s="184"/>
      <c r="B17" s="185"/>
      <c r="C17" s="185"/>
      <c r="D17" s="185"/>
    </row>
    <row r="18" spans="1:4">
      <c r="A18" s="186"/>
      <c r="B18" s="185"/>
      <c r="C18" s="185"/>
      <c r="D18" s="185"/>
    </row>
    <row r="19" spans="1:4">
      <c r="A19" s="187"/>
      <c r="B19" s="185"/>
      <c r="C19" s="185"/>
      <c r="D19" s="185"/>
    </row>
    <row r="20" spans="1:4">
      <c r="A20" s="188"/>
      <c r="B20" s="185"/>
      <c r="C20" s="185"/>
      <c r="D20" s="185"/>
    </row>
  </sheetData>
  <mergeCells count="1">
    <mergeCell ref="A1:E1"/>
  </mergeCells>
  <phoneticPr fontId="3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3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A1:I14"/>
  <sheetViews>
    <sheetView workbookViewId="0">
      <selection activeCell="F23" sqref="F23"/>
    </sheetView>
  </sheetViews>
  <sheetFormatPr defaultRowHeight="16.5"/>
  <cols>
    <col min="2" max="4" width="13.25" customWidth="1"/>
    <col min="5" max="8" width="18.375" customWidth="1"/>
  </cols>
  <sheetData>
    <row r="1" spans="1:9" ht="20.25">
      <c r="A1" s="374" t="s">
        <v>165</v>
      </c>
      <c r="B1" s="374"/>
      <c r="C1" s="374"/>
      <c r="D1" s="374"/>
      <c r="E1" s="374" t="s">
        <v>11</v>
      </c>
      <c r="F1" s="374"/>
      <c r="G1" s="374"/>
      <c r="H1" s="374"/>
      <c r="I1" s="374"/>
    </row>
    <row r="2" spans="1:9" ht="20.25">
      <c r="A2" s="103"/>
      <c r="B2" s="103"/>
      <c r="C2" s="103"/>
      <c r="D2" s="103"/>
      <c r="E2" s="103"/>
      <c r="F2" s="103"/>
      <c r="G2" s="103"/>
      <c r="H2" s="103"/>
      <c r="I2" s="103"/>
    </row>
    <row r="3" spans="1:9" ht="17.25" thickBot="1">
      <c r="A3" s="102" t="s">
        <v>4</v>
      </c>
      <c r="B3" s="101"/>
      <c r="C3" s="101"/>
      <c r="D3" s="101"/>
      <c r="E3" s="101"/>
      <c r="F3" s="101"/>
      <c r="G3" s="101"/>
      <c r="H3" s="371" t="s">
        <v>283</v>
      </c>
      <c r="I3" s="371"/>
    </row>
    <row r="4" spans="1:9">
      <c r="A4" s="375" t="s">
        <v>12</v>
      </c>
      <c r="B4" s="377" t="s">
        <v>161</v>
      </c>
      <c r="C4" s="378"/>
      <c r="D4" s="379"/>
      <c r="E4" s="375" t="s">
        <v>162</v>
      </c>
      <c r="F4" s="380" t="s">
        <v>292</v>
      </c>
      <c r="G4" s="380" t="s">
        <v>163</v>
      </c>
      <c r="H4" s="372" t="s">
        <v>164</v>
      </c>
      <c r="I4" s="372" t="s">
        <v>10</v>
      </c>
    </row>
    <row r="5" spans="1:9" ht="26.25">
      <c r="A5" s="376"/>
      <c r="B5" s="100" t="s">
        <v>13</v>
      </c>
      <c r="C5" s="100" t="s">
        <v>14</v>
      </c>
      <c r="D5" s="100" t="s">
        <v>247</v>
      </c>
      <c r="E5" s="383"/>
      <c r="F5" s="382"/>
      <c r="G5" s="381"/>
      <c r="H5" s="373"/>
      <c r="I5" s="373"/>
    </row>
    <row r="6" spans="1:9" ht="25.5" customHeight="1">
      <c r="A6" s="92">
        <v>2011</v>
      </c>
      <c r="B6" s="33">
        <v>424668</v>
      </c>
      <c r="C6" s="32">
        <v>278220</v>
      </c>
      <c r="D6" s="32">
        <v>146448</v>
      </c>
      <c r="E6" s="32">
        <v>355226</v>
      </c>
      <c r="F6" s="32">
        <v>1195486.8168433616</v>
      </c>
      <c r="G6" s="32">
        <v>131770</v>
      </c>
      <c r="H6" s="34">
        <v>3222797.298322835</v>
      </c>
      <c r="I6" s="90">
        <v>2011</v>
      </c>
    </row>
    <row r="7" spans="1:9" ht="25.5" customHeight="1">
      <c r="A7" s="92">
        <v>2012</v>
      </c>
      <c r="B7" s="33">
        <v>381286</v>
      </c>
      <c r="C7" s="35">
        <v>246223</v>
      </c>
      <c r="D7" s="35">
        <v>135063</v>
      </c>
      <c r="E7" s="36">
        <v>355560</v>
      </c>
      <c r="F7" s="32">
        <v>1072352</v>
      </c>
      <c r="G7" s="35">
        <v>131172</v>
      </c>
      <c r="H7" s="34">
        <v>2906761</v>
      </c>
      <c r="I7" s="90">
        <v>2012</v>
      </c>
    </row>
    <row r="8" spans="1:9" s="4" customFormat="1" ht="25.5" customHeight="1">
      <c r="A8" s="92">
        <v>2013</v>
      </c>
      <c r="B8" s="32">
        <v>389168</v>
      </c>
      <c r="C8" s="35">
        <v>262216</v>
      </c>
      <c r="D8" s="35">
        <v>126952</v>
      </c>
      <c r="E8" s="36">
        <v>353100</v>
      </c>
      <c r="F8" s="32">
        <v>1102146.7006513737</v>
      </c>
      <c r="G8" s="35">
        <v>130401</v>
      </c>
      <c r="H8" s="34">
        <v>2984394.2914548204</v>
      </c>
      <c r="I8" s="90">
        <v>2013</v>
      </c>
    </row>
    <row r="9" spans="1:9" s="4" customFormat="1" ht="25.5" customHeight="1">
      <c r="A9" s="92">
        <v>2014</v>
      </c>
      <c r="B9" s="32">
        <v>405540</v>
      </c>
      <c r="C9" s="35">
        <v>282355</v>
      </c>
      <c r="D9" s="35">
        <v>123185</v>
      </c>
      <c r="E9" s="36">
        <v>348560</v>
      </c>
      <c r="F9" s="32">
        <v>1163473</v>
      </c>
      <c r="G9" s="35">
        <v>129039</v>
      </c>
      <c r="H9" s="32">
        <v>3142771</v>
      </c>
      <c r="I9" s="90">
        <v>2014</v>
      </c>
    </row>
    <row r="10" spans="1:9" ht="25.5" customHeight="1">
      <c r="A10" s="229">
        <v>2015</v>
      </c>
      <c r="B10" s="232">
        <v>450323</v>
      </c>
      <c r="C10" s="232">
        <v>322878</v>
      </c>
      <c r="D10" s="232">
        <v>127445</v>
      </c>
      <c r="E10" s="232">
        <v>344978</v>
      </c>
      <c r="F10" s="232">
        <v>1305367.2987842704</v>
      </c>
      <c r="G10" s="232">
        <v>128208</v>
      </c>
      <c r="H10" s="232">
        <v>3512440.7213278422</v>
      </c>
      <c r="I10" s="231">
        <v>2015</v>
      </c>
    </row>
    <row r="11" spans="1:9" s="177" customFormat="1" ht="25.5" customHeight="1" thickBot="1">
      <c r="A11" s="91">
        <v>2016</v>
      </c>
      <c r="B11" s="37">
        <v>465647</v>
      </c>
      <c r="C11" s="37">
        <v>334636</v>
      </c>
      <c r="D11" s="37">
        <v>131012</v>
      </c>
      <c r="E11" s="37">
        <v>339484</v>
      </c>
      <c r="F11" s="37">
        <v>1371633</v>
      </c>
      <c r="G11" s="37">
        <v>127461</v>
      </c>
      <c r="H11" s="37">
        <v>3653255</v>
      </c>
      <c r="I11" s="89">
        <v>2016</v>
      </c>
    </row>
    <row r="12" spans="1:9">
      <c r="A12" s="38" t="s">
        <v>246</v>
      </c>
      <c r="B12" s="38"/>
      <c r="C12" s="38"/>
      <c r="D12" s="39"/>
      <c r="E12" s="40"/>
      <c r="F12" s="41"/>
      <c r="G12" s="41"/>
      <c r="H12" s="41"/>
      <c r="I12" s="208" t="s">
        <v>284</v>
      </c>
    </row>
    <row r="13" spans="1:9">
      <c r="A13" s="182" t="s">
        <v>293</v>
      </c>
      <c r="B13" s="182"/>
      <c r="C13" s="182"/>
      <c r="D13" s="39"/>
      <c r="E13" s="42"/>
      <c r="F13" s="42"/>
      <c r="G13" s="42"/>
      <c r="H13" s="42"/>
      <c r="I13" s="42"/>
    </row>
    <row r="14" spans="1:9">
      <c r="A14" s="43" t="s">
        <v>231</v>
      </c>
      <c r="B14" s="42"/>
    </row>
  </sheetData>
  <mergeCells count="10">
    <mergeCell ref="H3:I3"/>
    <mergeCell ref="I4:I5"/>
    <mergeCell ref="E1:I1"/>
    <mergeCell ref="A4:A5"/>
    <mergeCell ref="B4:D4"/>
    <mergeCell ref="H4:H5"/>
    <mergeCell ref="G4:G5"/>
    <mergeCell ref="F4:F5"/>
    <mergeCell ref="E4:E5"/>
    <mergeCell ref="A1:D1"/>
  </mergeCells>
  <phoneticPr fontId="35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T16"/>
  <sheetViews>
    <sheetView zoomScaleNormal="100" workbookViewId="0">
      <selection activeCell="A4" sqref="A4:A6"/>
    </sheetView>
  </sheetViews>
  <sheetFormatPr defaultRowHeight="16.5"/>
  <cols>
    <col min="2" max="4" width="12.625" customWidth="1"/>
    <col min="5" max="5" width="11.25" customWidth="1"/>
    <col min="6" max="6" width="14.875" customWidth="1"/>
    <col min="7" max="7" width="12.5" customWidth="1"/>
    <col min="8" max="9" width="11.25" customWidth="1"/>
    <col min="10" max="10" width="11.25" style="177" customWidth="1"/>
    <col min="11" max="11" width="11.25" customWidth="1"/>
    <col min="12" max="12" width="14.875" customWidth="1"/>
    <col min="13" max="14" width="11.25" customWidth="1"/>
    <col min="15" max="15" width="14.875" customWidth="1"/>
    <col min="16" max="16" width="13.25" customWidth="1"/>
    <col min="17" max="17" width="27.125" customWidth="1"/>
    <col min="18" max="18" width="14.125" customWidth="1"/>
    <col min="19" max="20" width="13.25" customWidth="1"/>
  </cols>
  <sheetData>
    <row r="1" spans="1:20" s="118" customFormat="1" ht="20.25">
      <c r="A1" s="388" t="s">
        <v>310</v>
      </c>
      <c r="B1" s="388"/>
      <c r="C1" s="388"/>
      <c r="D1" s="388"/>
      <c r="E1" s="388"/>
      <c r="F1" s="388"/>
      <c r="G1" s="370"/>
      <c r="H1" s="370"/>
      <c r="I1" s="370"/>
      <c r="J1" s="370"/>
      <c r="K1" s="370"/>
      <c r="L1" s="370"/>
      <c r="M1" s="370"/>
      <c r="N1" s="370"/>
      <c r="O1" s="370"/>
      <c r="P1" s="370"/>
      <c r="Q1" s="370"/>
      <c r="R1" s="370"/>
      <c r="S1" s="370"/>
      <c r="T1" s="370"/>
    </row>
    <row r="2" spans="1:20" s="118" customFormat="1" ht="20.25">
      <c r="A2" s="119"/>
      <c r="B2" s="119"/>
      <c r="C2" s="119"/>
      <c r="D2" s="119"/>
      <c r="E2" s="119"/>
      <c r="F2" s="119"/>
      <c r="G2" s="117"/>
      <c r="H2" s="117"/>
      <c r="I2" s="117"/>
      <c r="J2" s="249"/>
      <c r="K2" s="117"/>
      <c r="L2" s="117"/>
      <c r="M2" s="119"/>
      <c r="N2" s="119"/>
      <c r="O2" s="119"/>
      <c r="P2" s="119"/>
      <c r="Q2" s="117"/>
      <c r="R2" s="117"/>
      <c r="S2" s="117"/>
      <c r="T2" s="117"/>
    </row>
    <row r="3" spans="1:20" s="118" customFormat="1" ht="17.25" thickBot="1">
      <c r="A3" s="393" t="s">
        <v>4</v>
      </c>
      <c r="B3" s="393"/>
      <c r="C3" s="116"/>
      <c r="D3" s="116"/>
      <c r="E3" s="116"/>
      <c r="F3" s="116"/>
      <c r="G3" s="116"/>
      <c r="H3" s="116"/>
      <c r="I3" s="116"/>
      <c r="J3" s="251"/>
      <c r="K3" s="116"/>
      <c r="L3" s="116"/>
      <c r="M3" s="115"/>
      <c r="N3" s="115"/>
      <c r="O3" s="115"/>
      <c r="P3" s="116"/>
      <c r="Q3" s="116"/>
      <c r="R3" s="116"/>
      <c r="S3" s="116"/>
      <c r="T3" s="207" t="s">
        <v>283</v>
      </c>
    </row>
    <row r="4" spans="1:20" s="118" customFormat="1" ht="23.25" customHeight="1">
      <c r="A4" s="389" t="s">
        <v>12</v>
      </c>
      <c r="B4" s="394" t="s">
        <v>15</v>
      </c>
      <c r="C4" s="395"/>
      <c r="D4" s="396"/>
      <c r="E4" s="384" t="s">
        <v>16</v>
      </c>
      <c r="F4" s="385"/>
      <c r="G4" s="385"/>
      <c r="H4" s="385"/>
      <c r="I4" s="385"/>
      <c r="J4" s="385"/>
      <c r="K4" s="385"/>
      <c r="L4" s="385"/>
      <c r="M4" s="385"/>
      <c r="N4" s="385"/>
      <c r="O4" s="384" t="s">
        <v>17</v>
      </c>
      <c r="P4" s="385"/>
      <c r="Q4" s="385"/>
      <c r="R4" s="394" t="s">
        <v>166</v>
      </c>
      <c r="S4" s="389"/>
      <c r="T4" s="394" t="s">
        <v>10</v>
      </c>
    </row>
    <row r="5" spans="1:20" s="118" customFormat="1" ht="23.25" customHeight="1">
      <c r="A5" s="390"/>
      <c r="B5" s="397"/>
      <c r="C5" s="398"/>
      <c r="D5" s="391"/>
      <c r="E5" s="386" t="s">
        <v>18</v>
      </c>
      <c r="F5" s="392"/>
      <c r="G5" s="392"/>
      <c r="H5" s="387"/>
      <c r="I5" s="386" t="s">
        <v>19</v>
      </c>
      <c r="J5" s="392"/>
      <c r="K5" s="392"/>
      <c r="L5" s="392"/>
      <c r="M5" s="392"/>
      <c r="N5" s="392"/>
      <c r="O5" s="386" t="s">
        <v>20</v>
      </c>
      <c r="P5" s="387"/>
      <c r="Q5" s="215" t="s">
        <v>21</v>
      </c>
      <c r="R5" s="400"/>
      <c r="S5" s="401"/>
      <c r="T5" s="399"/>
    </row>
    <row r="6" spans="1:20" s="118" customFormat="1" ht="40.5" customHeight="1">
      <c r="A6" s="391"/>
      <c r="B6" s="114" t="s">
        <v>13</v>
      </c>
      <c r="C6" s="114" t="s">
        <v>22</v>
      </c>
      <c r="D6" s="114" t="s">
        <v>167</v>
      </c>
      <c r="E6" s="114" t="s">
        <v>23</v>
      </c>
      <c r="F6" s="215" t="s">
        <v>319</v>
      </c>
      <c r="G6" s="113" t="s">
        <v>24</v>
      </c>
      <c r="H6" s="113" t="s">
        <v>224</v>
      </c>
      <c r="I6" s="113" t="s">
        <v>25</v>
      </c>
      <c r="J6" s="113" t="s">
        <v>225</v>
      </c>
      <c r="K6" s="113" t="s">
        <v>26</v>
      </c>
      <c r="L6" s="215" t="s">
        <v>296</v>
      </c>
      <c r="M6" s="113" t="s">
        <v>27</v>
      </c>
      <c r="N6" s="113" t="s">
        <v>28</v>
      </c>
      <c r="O6" s="215" t="s">
        <v>297</v>
      </c>
      <c r="P6" s="112" t="s">
        <v>29</v>
      </c>
      <c r="Q6" s="215" t="s">
        <v>298</v>
      </c>
      <c r="R6" s="113" t="s">
        <v>30</v>
      </c>
      <c r="S6" s="111" t="s">
        <v>31</v>
      </c>
      <c r="T6" s="397"/>
    </row>
    <row r="7" spans="1:20" s="118" customFormat="1" ht="22.5" customHeight="1">
      <c r="A7" s="92">
        <v>2011</v>
      </c>
      <c r="B7" s="87">
        <v>424668</v>
      </c>
      <c r="C7" s="87">
        <v>304813</v>
      </c>
      <c r="D7" s="87">
        <v>119855</v>
      </c>
      <c r="E7" s="87">
        <v>82495</v>
      </c>
      <c r="F7" s="216">
        <v>6265</v>
      </c>
      <c r="G7" s="87">
        <v>133188</v>
      </c>
      <c r="H7" s="87" t="s">
        <v>3</v>
      </c>
      <c r="I7" s="87">
        <v>1204</v>
      </c>
      <c r="J7" s="87">
        <v>27393</v>
      </c>
      <c r="K7" s="87">
        <v>46543</v>
      </c>
      <c r="L7" s="216">
        <v>29571</v>
      </c>
      <c r="M7" s="87">
        <v>13260</v>
      </c>
      <c r="N7" s="87" t="s">
        <v>3</v>
      </c>
      <c r="O7" s="216">
        <v>3180</v>
      </c>
      <c r="P7" s="87">
        <v>78938</v>
      </c>
      <c r="Q7" s="216">
        <v>16</v>
      </c>
      <c r="R7" s="87">
        <v>747</v>
      </c>
      <c r="S7" s="87">
        <v>1868</v>
      </c>
      <c r="T7" s="90">
        <v>2011</v>
      </c>
    </row>
    <row r="8" spans="1:20" s="118" customFormat="1" ht="22.5" customHeight="1">
      <c r="A8" s="92">
        <v>2012</v>
      </c>
      <c r="B8" s="87">
        <v>381286</v>
      </c>
      <c r="C8" s="87">
        <v>249627</v>
      </c>
      <c r="D8" s="87">
        <v>131659</v>
      </c>
      <c r="E8" s="87">
        <v>49226</v>
      </c>
      <c r="F8" s="87">
        <v>5074</v>
      </c>
      <c r="G8" s="87">
        <v>120925</v>
      </c>
      <c r="H8" s="87" t="s">
        <v>3</v>
      </c>
      <c r="I8" s="87">
        <v>1283</v>
      </c>
      <c r="J8" s="87">
        <v>31932</v>
      </c>
      <c r="K8" s="87">
        <v>48710</v>
      </c>
      <c r="L8" s="87">
        <v>33005</v>
      </c>
      <c r="M8" s="87">
        <v>14138</v>
      </c>
      <c r="N8" s="87" t="s">
        <v>3</v>
      </c>
      <c r="O8" s="87">
        <v>3539</v>
      </c>
      <c r="P8" s="87">
        <v>70759</v>
      </c>
      <c r="Q8" s="87">
        <v>2</v>
      </c>
      <c r="R8" s="87">
        <v>104</v>
      </c>
      <c r="S8" s="87">
        <v>2589</v>
      </c>
      <c r="T8" s="90">
        <v>2012</v>
      </c>
    </row>
    <row r="9" spans="1:20" s="118" customFormat="1" ht="22.5" customHeight="1">
      <c r="A9" s="92">
        <v>2013</v>
      </c>
      <c r="B9" s="87">
        <v>389168</v>
      </c>
      <c r="C9" s="87">
        <v>254270</v>
      </c>
      <c r="D9" s="87">
        <v>134898</v>
      </c>
      <c r="E9" s="87">
        <v>63148</v>
      </c>
      <c r="F9" s="87">
        <v>5887</v>
      </c>
      <c r="G9" s="87">
        <v>113583</v>
      </c>
      <c r="H9" s="87" t="s">
        <v>3</v>
      </c>
      <c r="I9" s="87">
        <v>1339</v>
      </c>
      <c r="J9" s="87">
        <v>32754</v>
      </c>
      <c r="K9" s="87">
        <v>49295</v>
      </c>
      <c r="L9" s="87">
        <v>35363</v>
      </c>
      <c r="M9" s="87">
        <v>13369</v>
      </c>
      <c r="N9" s="87" t="s">
        <v>3</v>
      </c>
      <c r="O9" s="87">
        <v>3660</v>
      </c>
      <c r="P9" s="87">
        <v>69279</v>
      </c>
      <c r="Q9" s="87">
        <v>7</v>
      </c>
      <c r="R9" s="217">
        <v>-1287</v>
      </c>
      <c r="S9" s="87">
        <v>2771</v>
      </c>
      <c r="T9" s="90">
        <v>2013</v>
      </c>
    </row>
    <row r="10" spans="1:20" s="118" customFormat="1" ht="22.5" customHeight="1">
      <c r="A10" s="92">
        <v>2014</v>
      </c>
      <c r="B10" s="87">
        <v>405540</v>
      </c>
      <c r="C10" s="87">
        <v>266520</v>
      </c>
      <c r="D10" s="87">
        <v>139020</v>
      </c>
      <c r="E10" s="87">
        <v>77259</v>
      </c>
      <c r="F10" s="87">
        <v>6183</v>
      </c>
      <c r="G10" s="87">
        <v>109254</v>
      </c>
      <c r="H10" s="87" t="s">
        <v>3</v>
      </c>
      <c r="I10" s="87">
        <v>5608</v>
      </c>
      <c r="J10" s="87">
        <v>31694</v>
      </c>
      <c r="K10" s="87">
        <v>50421</v>
      </c>
      <c r="L10" s="87">
        <v>34572</v>
      </c>
      <c r="M10" s="87">
        <v>13931</v>
      </c>
      <c r="N10" s="87" t="s">
        <v>3</v>
      </c>
      <c r="O10" s="87">
        <v>4296</v>
      </c>
      <c r="P10" s="87">
        <v>68687</v>
      </c>
      <c r="Q10" s="87" t="s">
        <v>3</v>
      </c>
      <c r="R10" s="86">
        <v>841</v>
      </c>
      <c r="S10" s="87">
        <v>2794</v>
      </c>
      <c r="T10" s="90">
        <v>2014</v>
      </c>
    </row>
    <row r="11" spans="1:20" s="108" customFormat="1" ht="22.5" customHeight="1">
      <c r="A11" s="229">
        <v>2015</v>
      </c>
      <c r="B11" s="230">
        <v>450323</v>
      </c>
      <c r="C11" s="230">
        <v>297207</v>
      </c>
      <c r="D11" s="230">
        <v>153116</v>
      </c>
      <c r="E11" s="230">
        <v>99719</v>
      </c>
      <c r="F11" s="230">
        <v>7945</v>
      </c>
      <c r="G11" s="230">
        <v>113546</v>
      </c>
      <c r="H11" s="230" t="s">
        <v>295</v>
      </c>
      <c r="I11" s="230">
        <v>5682</v>
      </c>
      <c r="J11" s="230">
        <v>44251</v>
      </c>
      <c r="K11" s="230">
        <v>53315</v>
      </c>
      <c r="L11" s="230">
        <v>34133</v>
      </c>
      <c r="M11" s="230">
        <v>13899</v>
      </c>
      <c r="N11" s="230" t="s">
        <v>168</v>
      </c>
      <c r="O11" s="230">
        <v>4981</v>
      </c>
      <c r="P11" s="230">
        <v>72328</v>
      </c>
      <c r="Q11" s="230" t="s">
        <v>248</v>
      </c>
      <c r="R11" s="230">
        <v>-1312</v>
      </c>
      <c r="S11" s="230">
        <v>1836</v>
      </c>
      <c r="T11" s="231">
        <v>2015</v>
      </c>
    </row>
    <row r="12" spans="1:20" s="108" customFormat="1" ht="22.5" customHeight="1" thickBot="1">
      <c r="A12" s="91">
        <v>2016</v>
      </c>
      <c r="B12" s="88">
        <v>465647</v>
      </c>
      <c r="C12" s="88">
        <v>295043</v>
      </c>
      <c r="D12" s="88">
        <v>170604</v>
      </c>
      <c r="E12" s="88">
        <v>94812</v>
      </c>
      <c r="F12" s="88">
        <v>6877</v>
      </c>
      <c r="G12" s="88">
        <v>113698</v>
      </c>
      <c r="H12" s="88" t="s">
        <v>313</v>
      </c>
      <c r="I12" s="88">
        <v>7071</v>
      </c>
      <c r="J12" s="88">
        <v>51685</v>
      </c>
      <c r="K12" s="88">
        <v>55642</v>
      </c>
      <c r="L12" s="206">
        <v>34657</v>
      </c>
      <c r="M12" s="88">
        <v>17314</v>
      </c>
      <c r="N12" s="88" t="s">
        <v>313</v>
      </c>
      <c r="O12" s="206">
        <v>5121</v>
      </c>
      <c r="P12" s="88">
        <v>73560</v>
      </c>
      <c r="Q12" s="88" t="s">
        <v>313</v>
      </c>
      <c r="R12" s="88">
        <v>975</v>
      </c>
      <c r="S12" s="88">
        <v>4235</v>
      </c>
      <c r="T12" s="89">
        <v>2016</v>
      </c>
    </row>
    <row r="13" spans="1:20" s="108" customFormat="1">
      <c r="A13" s="107" t="s">
        <v>223</v>
      </c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</row>
    <row r="16" spans="1:20">
      <c r="N16" s="177"/>
    </row>
  </sheetData>
  <mergeCells count="12">
    <mergeCell ref="O4:Q4"/>
    <mergeCell ref="O5:P5"/>
    <mergeCell ref="A1:L1"/>
    <mergeCell ref="M1:T1"/>
    <mergeCell ref="A4:A6"/>
    <mergeCell ref="E5:H5"/>
    <mergeCell ref="I5:N5"/>
    <mergeCell ref="A3:B3"/>
    <mergeCell ref="B4:D5"/>
    <mergeCell ref="T4:T6"/>
    <mergeCell ref="E4:N4"/>
    <mergeCell ref="R4:S5"/>
  </mergeCells>
  <phoneticPr fontId="35" type="noConversion"/>
  <pageMargins left="0.7" right="0.7" top="0.75" bottom="0.75" header="0.3" footer="0.3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N12"/>
  <sheetViews>
    <sheetView zoomScaleNormal="100" workbookViewId="0">
      <selection activeCell="E21" sqref="E21"/>
    </sheetView>
  </sheetViews>
  <sheetFormatPr defaultRowHeight="16.5"/>
  <cols>
    <col min="2" max="2" width="17.375" bestFit="1" customWidth="1"/>
    <col min="3" max="4" width="14.5" customWidth="1"/>
    <col min="5" max="5" width="17.375" bestFit="1" customWidth="1"/>
    <col min="6" max="7" width="14.5" customWidth="1"/>
    <col min="9" max="10" width="14.5" customWidth="1"/>
    <col min="12" max="13" width="14.5" customWidth="1"/>
  </cols>
  <sheetData>
    <row r="1" spans="1:14" ht="20.25">
      <c r="A1" s="374" t="s">
        <v>169</v>
      </c>
      <c r="B1" s="374"/>
      <c r="C1" s="374"/>
      <c r="D1" s="374"/>
      <c r="E1" s="374"/>
      <c r="F1" s="374"/>
      <c r="G1" s="374"/>
      <c r="H1" s="374" t="s">
        <v>33</v>
      </c>
      <c r="I1" s="374"/>
      <c r="J1" s="374"/>
      <c r="K1" s="374"/>
      <c r="L1" s="374"/>
      <c r="M1" s="374"/>
      <c r="N1" s="374"/>
    </row>
    <row r="2" spans="1:14" ht="20.2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4" ht="17.25" thickBot="1">
      <c r="A3" s="407" t="s">
        <v>4</v>
      </c>
      <c r="B3" s="407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371" t="s">
        <v>283</v>
      </c>
      <c r="N3" s="371"/>
    </row>
    <row r="4" spans="1:14">
      <c r="A4" s="408" t="s">
        <v>12</v>
      </c>
      <c r="B4" s="404" t="s">
        <v>170</v>
      </c>
      <c r="C4" s="405"/>
      <c r="D4" s="406"/>
      <c r="E4" s="404" t="s">
        <v>171</v>
      </c>
      <c r="F4" s="405"/>
      <c r="G4" s="405"/>
      <c r="H4" s="404" t="s">
        <v>172</v>
      </c>
      <c r="I4" s="405"/>
      <c r="J4" s="406"/>
      <c r="K4" s="404" t="s">
        <v>173</v>
      </c>
      <c r="L4" s="405"/>
      <c r="M4" s="405"/>
      <c r="N4" s="402" t="s">
        <v>10</v>
      </c>
    </row>
    <row r="5" spans="1:14" ht="28.5" customHeight="1">
      <c r="A5" s="409"/>
      <c r="B5" s="84" t="s">
        <v>174</v>
      </c>
      <c r="C5" s="83" t="s">
        <v>34</v>
      </c>
      <c r="D5" s="83" t="s">
        <v>35</v>
      </c>
      <c r="E5" s="83" t="s">
        <v>175</v>
      </c>
      <c r="F5" s="83" t="s">
        <v>36</v>
      </c>
      <c r="G5" s="82" t="s">
        <v>37</v>
      </c>
      <c r="H5" s="83" t="s">
        <v>176</v>
      </c>
      <c r="I5" s="83" t="s">
        <v>38</v>
      </c>
      <c r="J5" s="83" t="s">
        <v>39</v>
      </c>
      <c r="K5" s="84" t="s">
        <v>177</v>
      </c>
      <c r="L5" s="83" t="s">
        <v>40</v>
      </c>
      <c r="M5" s="82" t="s">
        <v>41</v>
      </c>
      <c r="N5" s="403"/>
    </row>
    <row r="6" spans="1:14" ht="29.25" customHeight="1">
      <c r="A6" s="92">
        <v>2011</v>
      </c>
      <c r="B6" s="87">
        <v>556993</v>
      </c>
      <c r="C6" s="87">
        <v>428945</v>
      </c>
      <c r="D6" s="87">
        <v>128048</v>
      </c>
      <c r="E6" s="87">
        <v>870779</v>
      </c>
      <c r="F6" s="87">
        <v>744486</v>
      </c>
      <c r="G6" s="87">
        <v>126293</v>
      </c>
      <c r="H6" s="87">
        <v>411116</v>
      </c>
      <c r="I6" s="87">
        <v>344802</v>
      </c>
      <c r="J6" s="87">
        <v>66314</v>
      </c>
      <c r="K6" s="87">
        <v>459663</v>
      </c>
      <c r="L6" s="87">
        <v>399684</v>
      </c>
      <c r="M6" s="87">
        <v>59979</v>
      </c>
      <c r="N6" s="90">
        <v>2011</v>
      </c>
    </row>
    <row r="7" spans="1:14" ht="29.25" customHeight="1">
      <c r="A7" s="92">
        <v>2012</v>
      </c>
      <c r="B7" s="87">
        <v>611986</v>
      </c>
      <c r="C7" s="87">
        <v>481471</v>
      </c>
      <c r="D7" s="87">
        <v>130515</v>
      </c>
      <c r="E7" s="87">
        <v>615474</v>
      </c>
      <c r="F7" s="87">
        <v>483861</v>
      </c>
      <c r="G7" s="87">
        <v>131613</v>
      </c>
      <c r="H7" s="87">
        <v>449497</v>
      </c>
      <c r="I7" s="87">
        <v>383437</v>
      </c>
      <c r="J7" s="87">
        <v>66060</v>
      </c>
      <c r="K7" s="87">
        <v>165977</v>
      </c>
      <c r="L7" s="87">
        <v>100424</v>
      </c>
      <c r="M7" s="87">
        <v>65553</v>
      </c>
      <c r="N7" s="90">
        <v>2012</v>
      </c>
    </row>
    <row r="8" spans="1:14" s="4" customFormat="1" ht="29.25" customHeight="1">
      <c r="A8" s="92">
        <v>2013</v>
      </c>
      <c r="B8" s="87">
        <v>675094</v>
      </c>
      <c r="C8" s="87">
        <v>515815</v>
      </c>
      <c r="D8" s="87">
        <v>159279</v>
      </c>
      <c r="E8" s="87">
        <v>683589</v>
      </c>
      <c r="F8" s="87">
        <v>524708</v>
      </c>
      <c r="G8" s="87">
        <v>158881</v>
      </c>
      <c r="H8" s="87">
        <v>512862</v>
      </c>
      <c r="I8" s="87">
        <v>431279</v>
      </c>
      <c r="J8" s="87">
        <v>81583</v>
      </c>
      <c r="K8" s="87">
        <v>170727</v>
      </c>
      <c r="L8" s="87">
        <v>93429</v>
      </c>
      <c r="M8" s="87">
        <v>77298</v>
      </c>
      <c r="N8" s="90">
        <v>2013</v>
      </c>
    </row>
    <row r="9" spans="1:14" s="4" customFormat="1" ht="29.25" customHeight="1">
      <c r="A9" s="92">
        <v>2014</v>
      </c>
      <c r="B9" s="87">
        <v>705216</v>
      </c>
      <c r="C9" s="87">
        <v>532704</v>
      </c>
      <c r="D9" s="87">
        <v>172512</v>
      </c>
      <c r="E9" s="87">
        <v>729143</v>
      </c>
      <c r="F9" s="87">
        <v>556486</v>
      </c>
      <c r="G9" s="87">
        <v>172657</v>
      </c>
      <c r="H9" s="87">
        <v>549042</v>
      </c>
      <c r="I9" s="87">
        <v>455023</v>
      </c>
      <c r="J9" s="87">
        <v>94019</v>
      </c>
      <c r="K9" s="87">
        <v>180101</v>
      </c>
      <c r="L9" s="87">
        <v>101463</v>
      </c>
      <c r="M9" s="87">
        <v>78638</v>
      </c>
      <c r="N9" s="90">
        <v>2014</v>
      </c>
    </row>
    <row r="10" spans="1:14" ht="29.25" customHeight="1">
      <c r="A10" s="229">
        <v>2015</v>
      </c>
      <c r="B10" s="230">
        <v>772831</v>
      </c>
      <c r="C10" s="230">
        <v>602448</v>
      </c>
      <c r="D10" s="230">
        <v>170384</v>
      </c>
      <c r="E10" s="230">
        <v>789947</v>
      </c>
      <c r="F10" s="230">
        <v>620379</v>
      </c>
      <c r="G10" s="230">
        <v>169568</v>
      </c>
      <c r="H10" s="230">
        <v>598798</v>
      </c>
      <c r="I10" s="230">
        <v>508260</v>
      </c>
      <c r="J10" s="230">
        <v>90539</v>
      </c>
      <c r="K10" s="230">
        <v>191149</v>
      </c>
      <c r="L10" s="230">
        <v>112119</v>
      </c>
      <c r="M10" s="230">
        <v>79030</v>
      </c>
      <c r="N10" s="231">
        <v>2015</v>
      </c>
    </row>
    <row r="11" spans="1:14" s="177" customFormat="1" ht="29.25" customHeight="1" thickBot="1">
      <c r="A11" s="91">
        <v>2016</v>
      </c>
      <c r="B11" s="88">
        <v>830287</v>
      </c>
      <c r="C11" s="88">
        <v>660313</v>
      </c>
      <c r="D11" s="88">
        <v>169973</v>
      </c>
      <c r="E11" s="88">
        <v>844998</v>
      </c>
      <c r="F11" s="88">
        <v>678281</v>
      </c>
      <c r="G11" s="88">
        <v>166717</v>
      </c>
      <c r="H11" s="88">
        <v>627304</v>
      </c>
      <c r="I11" s="88">
        <v>535001</v>
      </c>
      <c r="J11" s="88">
        <v>92303</v>
      </c>
      <c r="K11" s="88">
        <v>217694</v>
      </c>
      <c r="L11" s="88">
        <v>143281</v>
      </c>
      <c r="M11" s="88">
        <v>74413</v>
      </c>
      <c r="N11" s="89">
        <v>2016</v>
      </c>
    </row>
    <row r="12" spans="1:14" ht="19.5" customHeight="1">
      <c r="A12" s="38" t="s">
        <v>179</v>
      </c>
      <c r="B12" s="38"/>
      <c r="C12" s="38"/>
      <c r="D12" s="42"/>
      <c r="E12" s="42"/>
      <c r="F12" s="42"/>
      <c r="G12" s="42"/>
      <c r="H12" s="42"/>
      <c r="I12" s="42"/>
      <c r="J12" s="42"/>
      <c r="K12" s="81"/>
      <c r="L12" s="42"/>
      <c r="M12" s="42"/>
      <c r="N12" s="72" t="s">
        <v>178</v>
      </c>
    </row>
  </sheetData>
  <mergeCells count="10">
    <mergeCell ref="A1:G1"/>
    <mergeCell ref="N4:N5"/>
    <mergeCell ref="H1:N1"/>
    <mergeCell ref="M3:N3"/>
    <mergeCell ref="H4:J4"/>
    <mergeCell ref="K4:M4"/>
    <mergeCell ref="A3:B3"/>
    <mergeCell ref="B4:D4"/>
    <mergeCell ref="E4:G4"/>
    <mergeCell ref="A4:A5"/>
  </mergeCells>
  <phoneticPr fontId="35" type="noConversion"/>
  <pageMargins left="0.7" right="0.7" top="0.75" bottom="0.75" header="0.3" footer="0.3"/>
  <pageSetup paperSize="9"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AE18"/>
  <sheetViews>
    <sheetView workbookViewId="0">
      <selection activeCell="B10" sqref="B10"/>
    </sheetView>
  </sheetViews>
  <sheetFormatPr defaultRowHeight="16.5"/>
  <cols>
    <col min="6" max="6" width="11.875" customWidth="1"/>
    <col min="10" max="10" width="12.375" customWidth="1"/>
    <col min="13" max="13" width="12.5" customWidth="1"/>
    <col min="14" max="15" width="12.5" style="177" customWidth="1"/>
    <col min="16" max="16" width="9" style="177"/>
    <col min="17" max="17" width="14.75" style="177" customWidth="1"/>
    <col min="18" max="18" width="10.625" customWidth="1"/>
    <col min="22" max="24" width="9" style="177"/>
    <col min="25" max="25" width="10.875" style="177" customWidth="1"/>
    <col min="26" max="27" width="11.125" style="177" customWidth="1"/>
    <col min="28" max="29" width="9" style="177"/>
    <col min="30" max="30" width="10" style="177" customWidth="1"/>
  </cols>
  <sheetData>
    <row r="1" spans="1:31" s="118" customFormat="1" ht="21.75">
      <c r="A1" s="388" t="s">
        <v>249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248"/>
      <c r="O1" s="248"/>
      <c r="P1" s="329"/>
      <c r="Q1" s="329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</row>
    <row r="2" spans="1:31" s="118" customFormat="1" ht="2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248"/>
      <c r="O2" s="248"/>
      <c r="P2" s="329"/>
      <c r="Q2" s="329"/>
      <c r="R2" s="119"/>
      <c r="S2" s="119"/>
      <c r="T2" s="119"/>
      <c r="U2" s="119"/>
      <c r="V2" s="195"/>
      <c r="W2" s="195"/>
      <c r="X2" s="195"/>
      <c r="Y2" s="195"/>
      <c r="Z2" s="195"/>
      <c r="AA2" s="329"/>
      <c r="AB2" s="195"/>
      <c r="AC2" s="195"/>
      <c r="AD2" s="195"/>
      <c r="AE2" s="119"/>
    </row>
    <row r="3" spans="1:31" s="118" customFormat="1" ht="17.25" thickBot="1">
      <c r="A3" s="410" t="s">
        <v>4</v>
      </c>
      <c r="B3" s="410"/>
      <c r="C3" s="80"/>
      <c r="D3" s="80"/>
      <c r="E3" s="80"/>
      <c r="F3" s="79" t="s">
        <v>43</v>
      </c>
      <c r="G3" s="80"/>
      <c r="H3" s="80"/>
      <c r="I3" s="80"/>
      <c r="J3" s="80"/>
      <c r="K3" s="80"/>
      <c r="L3" s="80"/>
      <c r="M3" s="80"/>
      <c r="N3" s="250"/>
      <c r="O3" s="250"/>
      <c r="P3" s="330"/>
      <c r="Q3" s="330"/>
      <c r="R3" s="80"/>
      <c r="S3" s="80"/>
      <c r="T3" s="423" t="s">
        <v>0</v>
      </c>
      <c r="U3" s="423"/>
      <c r="V3" s="424"/>
      <c r="W3" s="424"/>
      <c r="X3" s="424"/>
      <c r="Y3" s="424"/>
      <c r="Z3" s="424"/>
      <c r="AA3" s="424"/>
      <c r="AB3" s="424"/>
      <c r="AC3" s="424"/>
      <c r="AD3" s="424"/>
      <c r="AE3" s="423"/>
    </row>
    <row r="4" spans="1:31" s="118" customFormat="1" ht="16.5" customHeight="1">
      <c r="A4" s="396" t="s">
        <v>12</v>
      </c>
      <c r="B4" s="411" t="s">
        <v>44</v>
      </c>
      <c r="C4" s="411" t="s">
        <v>45</v>
      </c>
      <c r="D4" s="419" t="s">
        <v>279</v>
      </c>
      <c r="E4" s="395"/>
      <c r="F4" s="395"/>
      <c r="G4" s="395"/>
      <c r="H4" s="395"/>
      <c r="I4" s="395"/>
      <c r="J4" s="395"/>
      <c r="K4" s="395"/>
      <c r="L4" s="395"/>
      <c r="M4" s="395"/>
      <c r="N4" s="395"/>
      <c r="O4" s="395"/>
      <c r="P4" s="395"/>
      <c r="Q4" s="395"/>
      <c r="R4" s="411" t="s">
        <v>180</v>
      </c>
      <c r="S4" s="411" t="s">
        <v>46</v>
      </c>
      <c r="T4" s="411" t="s">
        <v>47</v>
      </c>
      <c r="U4" s="411" t="s">
        <v>48</v>
      </c>
      <c r="V4" s="419" t="s">
        <v>281</v>
      </c>
      <c r="W4" s="425"/>
      <c r="X4" s="425"/>
      <c r="Y4" s="425"/>
      <c r="Z4" s="425"/>
      <c r="AA4" s="425"/>
      <c r="AB4" s="425"/>
      <c r="AC4" s="425"/>
      <c r="AD4" s="426"/>
      <c r="AE4" s="419" t="s">
        <v>10</v>
      </c>
    </row>
    <row r="5" spans="1:31" s="118" customFormat="1" ht="16.5" customHeight="1">
      <c r="A5" s="390"/>
      <c r="B5" s="412"/>
      <c r="C5" s="412"/>
      <c r="D5" s="417"/>
      <c r="E5" s="414" t="s">
        <v>49</v>
      </c>
      <c r="F5" s="415"/>
      <c r="G5" s="415"/>
      <c r="H5" s="415"/>
      <c r="I5" s="415"/>
      <c r="J5" s="415"/>
      <c r="K5" s="416"/>
      <c r="L5" s="420" t="s">
        <v>278</v>
      </c>
      <c r="M5" s="421"/>
      <c r="N5" s="421"/>
      <c r="O5" s="421"/>
      <c r="P5" s="421"/>
      <c r="Q5" s="421"/>
      <c r="R5" s="417"/>
      <c r="S5" s="417"/>
      <c r="T5" s="417"/>
      <c r="U5" s="417"/>
      <c r="V5" s="417"/>
      <c r="W5" s="420" t="s">
        <v>276</v>
      </c>
      <c r="X5" s="421"/>
      <c r="Y5" s="421"/>
      <c r="Z5" s="421"/>
      <c r="AA5" s="422"/>
      <c r="AB5" s="428" t="s">
        <v>272</v>
      </c>
      <c r="AC5" s="429"/>
      <c r="AD5" s="430"/>
      <c r="AE5" s="399"/>
    </row>
    <row r="6" spans="1:31" s="118" customFormat="1" ht="36">
      <c r="A6" s="391"/>
      <c r="B6" s="413"/>
      <c r="C6" s="413"/>
      <c r="D6" s="418"/>
      <c r="E6" s="78"/>
      <c r="F6" s="113" t="s">
        <v>50</v>
      </c>
      <c r="G6" s="113" t="s">
        <v>226</v>
      </c>
      <c r="H6" s="113" t="s">
        <v>227</v>
      </c>
      <c r="I6" s="113" t="s">
        <v>181</v>
      </c>
      <c r="J6" s="113" t="s">
        <v>51</v>
      </c>
      <c r="K6" s="113" t="s">
        <v>228</v>
      </c>
      <c r="L6" s="78"/>
      <c r="M6" s="111" t="s">
        <v>52</v>
      </c>
      <c r="N6" s="113" t="s">
        <v>53</v>
      </c>
      <c r="O6" s="113" t="s">
        <v>303</v>
      </c>
      <c r="P6" s="113" t="s">
        <v>302</v>
      </c>
      <c r="Q6" s="328" t="s">
        <v>182</v>
      </c>
      <c r="R6" s="418"/>
      <c r="S6" s="418"/>
      <c r="T6" s="418"/>
      <c r="U6" s="418"/>
      <c r="V6" s="427"/>
      <c r="W6" s="193"/>
      <c r="X6" s="113" t="s">
        <v>275</v>
      </c>
      <c r="Y6" s="113" t="s">
        <v>274</v>
      </c>
      <c r="Z6" s="113" t="s">
        <v>273</v>
      </c>
      <c r="AA6" s="459" t="s">
        <v>380</v>
      </c>
      <c r="AB6" s="193"/>
      <c r="AC6" s="194" t="s">
        <v>271</v>
      </c>
      <c r="AD6" s="113" t="s">
        <v>270</v>
      </c>
      <c r="AE6" s="397"/>
    </row>
    <row r="7" spans="1:31" s="118" customFormat="1" ht="26.25" customHeight="1">
      <c r="A7" s="92">
        <v>2011</v>
      </c>
      <c r="B7" s="77">
        <v>406229</v>
      </c>
      <c r="C7" s="76">
        <v>118300</v>
      </c>
      <c r="D7" s="76">
        <v>95279</v>
      </c>
      <c r="E7" s="76">
        <v>18517</v>
      </c>
      <c r="F7" s="76">
        <v>1192</v>
      </c>
      <c r="G7" s="76">
        <v>3651</v>
      </c>
      <c r="H7" s="76">
        <v>5531</v>
      </c>
      <c r="I7" s="76">
        <v>1395</v>
      </c>
      <c r="J7" s="76">
        <v>5448</v>
      </c>
      <c r="K7" s="76">
        <v>1300</v>
      </c>
      <c r="L7" s="76">
        <v>76762</v>
      </c>
      <c r="M7" s="76">
        <v>4220</v>
      </c>
      <c r="N7" s="76">
        <v>10673</v>
      </c>
      <c r="O7" s="76" t="s">
        <v>379</v>
      </c>
      <c r="P7" s="76">
        <v>4026</v>
      </c>
      <c r="Q7" s="76">
        <v>950</v>
      </c>
      <c r="R7" s="77">
        <v>45896</v>
      </c>
      <c r="S7" s="76" t="s">
        <v>3</v>
      </c>
      <c r="T7" s="76">
        <v>86312</v>
      </c>
      <c r="U7" s="75">
        <v>2000</v>
      </c>
      <c r="V7" s="87" t="s">
        <v>32</v>
      </c>
      <c r="W7" s="87" t="s">
        <v>32</v>
      </c>
      <c r="X7" s="87" t="s">
        <v>32</v>
      </c>
      <c r="Y7" s="87" t="s">
        <v>32</v>
      </c>
      <c r="Z7" s="87" t="s">
        <v>32</v>
      </c>
      <c r="AA7" s="87" t="s">
        <v>32</v>
      </c>
      <c r="AB7" s="87" t="s">
        <v>32</v>
      </c>
      <c r="AC7" s="87" t="s">
        <v>32</v>
      </c>
      <c r="AD7" s="87" t="s">
        <v>32</v>
      </c>
      <c r="AE7" s="90">
        <v>2011</v>
      </c>
    </row>
    <row r="8" spans="1:31" s="74" customFormat="1" ht="26.25" customHeight="1">
      <c r="A8" s="92">
        <v>2012</v>
      </c>
      <c r="B8" s="76">
        <v>451114</v>
      </c>
      <c r="C8" s="76">
        <v>129646</v>
      </c>
      <c r="D8" s="76">
        <v>107258</v>
      </c>
      <c r="E8" s="76">
        <v>21133</v>
      </c>
      <c r="F8" s="76">
        <v>1406</v>
      </c>
      <c r="G8" s="76">
        <v>5037</v>
      </c>
      <c r="H8" s="76">
        <v>5621</v>
      </c>
      <c r="I8" s="76">
        <v>1382</v>
      </c>
      <c r="J8" s="76">
        <v>5487</v>
      </c>
      <c r="K8" s="76">
        <v>2200</v>
      </c>
      <c r="L8" s="76">
        <v>86125</v>
      </c>
      <c r="M8" s="76">
        <v>5352</v>
      </c>
      <c r="N8" s="76">
        <v>10323</v>
      </c>
      <c r="O8" s="76" t="s">
        <v>379</v>
      </c>
      <c r="P8" s="76">
        <v>4797</v>
      </c>
      <c r="Q8" s="76">
        <v>1000</v>
      </c>
      <c r="R8" s="77">
        <v>49899</v>
      </c>
      <c r="S8" s="76" t="s">
        <v>3</v>
      </c>
      <c r="T8" s="76">
        <v>102492</v>
      </c>
      <c r="U8" s="75">
        <v>5000</v>
      </c>
      <c r="V8" s="87" t="s">
        <v>32</v>
      </c>
      <c r="W8" s="87" t="s">
        <v>32</v>
      </c>
      <c r="X8" s="87" t="s">
        <v>32</v>
      </c>
      <c r="Y8" s="87" t="s">
        <v>32</v>
      </c>
      <c r="Z8" s="87" t="s">
        <v>32</v>
      </c>
      <c r="AA8" s="87" t="s">
        <v>32</v>
      </c>
      <c r="AB8" s="87" t="s">
        <v>32</v>
      </c>
      <c r="AC8" s="87" t="s">
        <v>32</v>
      </c>
      <c r="AD8" s="87" t="s">
        <v>32</v>
      </c>
      <c r="AE8" s="90">
        <v>2012</v>
      </c>
    </row>
    <row r="9" spans="1:31" s="118" customFormat="1" ht="26.25" customHeight="1">
      <c r="A9" s="92">
        <v>2013</v>
      </c>
      <c r="B9" s="77">
        <v>475176</v>
      </c>
      <c r="C9" s="76">
        <v>129139</v>
      </c>
      <c r="D9" s="76">
        <v>93035</v>
      </c>
      <c r="E9" s="76">
        <v>21444</v>
      </c>
      <c r="F9" s="76">
        <v>1719</v>
      </c>
      <c r="G9" s="76">
        <v>5573</v>
      </c>
      <c r="H9" s="76">
        <v>5829</v>
      </c>
      <c r="I9" s="76">
        <v>1497</v>
      </c>
      <c r="J9" s="76">
        <v>5326</v>
      </c>
      <c r="K9" s="76">
        <v>1500</v>
      </c>
      <c r="L9" s="76">
        <v>71591</v>
      </c>
      <c r="M9" s="76" t="s">
        <v>3</v>
      </c>
      <c r="N9" s="76">
        <v>4240</v>
      </c>
      <c r="O9" s="76" t="s">
        <v>379</v>
      </c>
      <c r="P9" s="76">
        <v>6495</v>
      </c>
      <c r="Q9" s="76">
        <v>1000</v>
      </c>
      <c r="R9" s="77">
        <v>67728</v>
      </c>
      <c r="S9" s="76" t="s">
        <v>3</v>
      </c>
      <c r="T9" s="76">
        <v>134123</v>
      </c>
      <c r="U9" s="75">
        <v>3000</v>
      </c>
      <c r="V9" s="87" t="s">
        <v>32</v>
      </c>
      <c r="W9" s="87" t="s">
        <v>32</v>
      </c>
      <c r="X9" s="87" t="s">
        <v>32</v>
      </c>
      <c r="Y9" s="87" t="s">
        <v>32</v>
      </c>
      <c r="Z9" s="87" t="s">
        <v>32</v>
      </c>
      <c r="AA9" s="87" t="s">
        <v>32</v>
      </c>
      <c r="AB9" s="87" t="s">
        <v>32</v>
      </c>
      <c r="AC9" s="87" t="s">
        <v>32</v>
      </c>
      <c r="AD9" s="87" t="s">
        <v>32</v>
      </c>
      <c r="AE9" s="90">
        <v>2013</v>
      </c>
    </row>
    <row r="10" spans="1:31" s="118" customFormat="1" ht="26.25" customHeight="1">
      <c r="A10" s="92">
        <v>2014</v>
      </c>
      <c r="B10" s="77">
        <v>495112</v>
      </c>
      <c r="C10" s="76">
        <v>131203</v>
      </c>
      <c r="D10" s="76">
        <v>30159</v>
      </c>
      <c r="E10" s="76">
        <v>22042</v>
      </c>
      <c r="F10" s="76">
        <v>1597</v>
      </c>
      <c r="G10" s="76">
        <v>6001</v>
      </c>
      <c r="H10" s="76">
        <v>5602</v>
      </c>
      <c r="I10" s="76">
        <v>1552</v>
      </c>
      <c r="J10" s="76">
        <v>5591</v>
      </c>
      <c r="K10" s="76">
        <v>1700</v>
      </c>
      <c r="L10" s="76">
        <v>8117</v>
      </c>
      <c r="M10" s="76" t="s">
        <v>3</v>
      </c>
      <c r="N10" s="76">
        <v>4293</v>
      </c>
      <c r="O10" s="76" t="s">
        <v>379</v>
      </c>
      <c r="P10" s="76">
        <v>2824</v>
      </c>
      <c r="Q10" s="76">
        <v>1000</v>
      </c>
      <c r="R10" s="77">
        <v>68413</v>
      </c>
      <c r="S10" s="76" t="s">
        <v>3</v>
      </c>
      <c r="T10" s="76">
        <v>150875</v>
      </c>
      <c r="U10" s="75">
        <v>2000</v>
      </c>
      <c r="V10" s="87">
        <v>64062</v>
      </c>
      <c r="W10" s="87">
        <v>56019</v>
      </c>
      <c r="X10" s="87">
        <v>53587</v>
      </c>
      <c r="Y10" s="87">
        <v>2432</v>
      </c>
      <c r="Z10" s="87" t="s">
        <v>32</v>
      </c>
      <c r="AA10" s="87" t="s">
        <v>32</v>
      </c>
      <c r="AB10" s="87">
        <v>8043</v>
      </c>
      <c r="AC10" s="87">
        <v>8043</v>
      </c>
      <c r="AD10" s="87" t="s">
        <v>32</v>
      </c>
      <c r="AE10" s="90">
        <v>2014</v>
      </c>
    </row>
    <row r="11" spans="1:31" s="73" customFormat="1" ht="26.25" customHeight="1">
      <c r="A11" s="229">
        <v>2015</v>
      </c>
      <c r="B11" s="233">
        <v>571595</v>
      </c>
      <c r="C11" s="230">
        <v>143963</v>
      </c>
      <c r="D11" s="230">
        <v>33385</v>
      </c>
      <c r="E11" s="230">
        <v>24352</v>
      </c>
      <c r="F11" s="230">
        <v>2457</v>
      </c>
      <c r="G11" s="230">
        <v>6601</v>
      </c>
      <c r="H11" s="230">
        <v>5642</v>
      </c>
      <c r="I11" s="230">
        <v>2359</v>
      </c>
      <c r="J11" s="230">
        <v>5593</v>
      </c>
      <c r="K11" s="230">
        <v>1700</v>
      </c>
      <c r="L11" s="230">
        <v>9033</v>
      </c>
      <c r="M11" s="230">
        <v>410</v>
      </c>
      <c r="N11" s="230">
        <v>4314</v>
      </c>
      <c r="O11" s="230">
        <v>1272</v>
      </c>
      <c r="P11" s="230">
        <v>2037</v>
      </c>
      <c r="Q11" s="230">
        <v>1000</v>
      </c>
      <c r="R11" s="233">
        <v>73924</v>
      </c>
      <c r="S11" s="230">
        <v>76279</v>
      </c>
      <c r="T11" s="230">
        <v>168897</v>
      </c>
      <c r="U11" s="234">
        <v>2000</v>
      </c>
      <c r="V11" s="230">
        <v>73147</v>
      </c>
      <c r="W11" s="230">
        <v>71114</v>
      </c>
      <c r="X11" s="230">
        <v>68325</v>
      </c>
      <c r="Y11" s="230">
        <v>2789</v>
      </c>
      <c r="Z11" s="230" t="s">
        <v>299</v>
      </c>
      <c r="AA11" s="230" t="s">
        <v>168</v>
      </c>
      <c r="AB11" s="230">
        <v>2033</v>
      </c>
      <c r="AC11" s="230">
        <v>2033</v>
      </c>
      <c r="AD11" s="230" t="s">
        <v>299</v>
      </c>
      <c r="AE11" s="231">
        <v>2015</v>
      </c>
    </row>
    <row r="12" spans="1:31" s="73" customFormat="1" ht="26.25" customHeight="1" thickBot="1">
      <c r="A12" s="91">
        <v>2016</v>
      </c>
      <c r="B12" s="69">
        <v>618649</v>
      </c>
      <c r="C12" s="88">
        <v>165700</v>
      </c>
      <c r="D12" s="88">
        <v>39916</v>
      </c>
      <c r="E12" s="88">
        <v>28796</v>
      </c>
      <c r="F12" s="88">
        <v>1515</v>
      </c>
      <c r="G12" s="88">
        <v>11794</v>
      </c>
      <c r="H12" s="88">
        <v>5526</v>
      </c>
      <c r="I12" s="88">
        <v>2370</v>
      </c>
      <c r="J12" s="88">
        <v>6082</v>
      </c>
      <c r="K12" s="88">
        <v>1509</v>
      </c>
      <c r="L12" s="88">
        <v>11121</v>
      </c>
      <c r="M12" s="88" t="s">
        <v>314</v>
      </c>
      <c r="N12" s="88">
        <v>4499</v>
      </c>
      <c r="O12" s="206">
        <v>1422</v>
      </c>
      <c r="P12" s="88">
        <v>4199</v>
      </c>
      <c r="Q12" s="206">
        <v>1000</v>
      </c>
      <c r="R12" s="458">
        <v>94736</v>
      </c>
      <c r="S12" s="88">
        <v>72287</v>
      </c>
      <c r="T12" s="88">
        <v>175036</v>
      </c>
      <c r="U12" s="68" t="s">
        <v>314</v>
      </c>
      <c r="V12" s="206">
        <v>70974</v>
      </c>
      <c r="W12" s="206">
        <v>70974</v>
      </c>
      <c r="X12" s="206">
        <v>66379</v>
      </c>
      <c r="Y12" s="206">
        <v>4595</v>
      </c>
      <c r="Z12" s="206" t="s">
        <v>299</v>
      </c>
      <c r="AA12" s="206" t="s">
        <v>168</v>
      </c>
      <c r="AB12" s="206" t="s">
        <v>314</v>
      </c>
      <c r="AC12" s="206" t="s">
        <v>314</v>
      </c>
      <c r="AD12" s="206" t="s">
        <v>299</v>
      </c>
      <c r="AE12" s="89">
        <v>2016</v>
      </c>
    </row>
    <row r="13" spans="1:31" s="108" customFormat="1">
      <c r="A13" s="431" t="s">
        <v>277</v>
      </c>
      <c r="B13" s="431"/>
      <c r="C13" s="431"/>
      <c r="D13" s="431"/>
      <c r="E13" s="431"/>
      <c r="F13" s="431"/>
      <c r="G13" s="431"/>
      <c r="H13" s="72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2" t="s">
        <v>178</v>
      </c>
    </row>
    <row r="14" spans="1:31" s="108" customFormat="1">
      <c r="A14" s="220" t="s">
        <v>300</v>
      </c>
      <c r="B14" s="220"/>
      <c r="C14" s="220"/>
      <c r="D14" s="220"/>
      <c r="E14" s="220"/>
      <c r="F14" s="220"/>
      <c r="G14" s="220"/>
      <c r="H14" s="221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1"/>
    </row>
    <row r="15" spans="1:31" s="108" customFormat="1">
      <c r="A15" s="70" t="s">
        <v>280</v>
      </c>
      <c r="B15" s="70"/>
      <c r="C15" s="70"/>
      <c r="D15" s="70"/>
      <c r="E15" s="70"/>
      <c r="F15" s="70"/>
      <c r="G15" s="70"/>
      <c r="H15" s="72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2"/>
    </row>
    <row r="16" spans="1:31" s="108" customFormat="1">
      <c r="A16" s="70" t="s">
        <v>304</v>
      </c>
      <c r="B16" s="70"/>
      <c r="C16" s="70"/>
      <c r="D16" s="70"/>
      <c r="E16" s="70"/>
      <c r="F16" s="70"/>
      <c r="G16" s="70"/>
      <c r="H16" s="72"/>
      <c r="I16" s="71"/>
      <c r="J16" s="219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2"/>
    </row>
    <row r="17" spans="1:31" s="108" customFormat="1">
      <c r="A17" s="70" t="s">
        <v>305</v>
      </c>
      <c r="B17" s="70"/>
      <c r="C17" s="70"/>
      <c r="D17" s="70"/>
      <c r="E17" s="70"/>
      <c r="F17" s="70"/>
      <c r="G17" s="70"/>
      <c r="H17" s="72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2"/>
    </row>
    <row r="18" spans="1:31" s="108" customFormat="1">
      <c r="A18" s="182" t="s">
        <v>308</v>
      </c>
      <c r="B18" s="38"/>
      <c r="C18" s="70"/>
      <c r="D18" s="38"/>
      <c r="E18" s="70"/>
      <c r="F18" s="38"/>
      <c r="G18" s="38"/>
      <c r="H18" s="38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</row>
  </sheetData>
  <mergeCells count="21">
    <mergeCell ref="A13:G13"/>
    <mergeCell ref="AE4:AE6"/>
    <mergeCell ref="R4:R6"/>
    <mergeCell ref="S4:S6"/>
    <mergeCell ref="W5:AA5"/>
    <mergeCell ref="A1:M1"/>
    <mergeCell ref="A3:B3"/>
    <mergeCell ref="R1:AE1"/>
    <mergeCell ref="A4:A6"/>
    <mergeCell ref="B4:B6"/>
    <mergeCell ref="C4:C6"/>
    <mergeCell ref="E5:K5"/>
    <mergeCell ref="D5:D6"/>
    <mergeCell ref="T4:T6"/>
    <mergeCell ref="U4:U6"/>
    <mergeCell ref="D4:Q4"/>
    <mergeCell ref="L5:Q5"/>
    <mergeCell ref="T3:AE3"/>
    <mergeCell ref="V4:AD4"/>
    <mergeCell ref="V5:V6"/>
    <mergeCell ref="AB5:AD5"/>
  </mergeCells>
  <phoneticPr fontId="35" type="noConversion"/>
  <pageMargins left="0.7" right="0.7" top="0.75" bottom="0.75" header="0.3" footer="0.3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I21"/>
  <sheetViews>
    <sheetView workbookViewId="0">
      <selection activeCell="D23" sqref="D23"/>
    </sheetView>
  </sheetViews>
  <sheetFormatPr defaultRowHeight="16.5"/>
  <cols>
    <col min="1" max="1" width="17" customWidth="1"/>
    <col min="2" max="5" width="16" customWidth="1"/>
    <col min="6" max="6" width="17.5" customWidth="1"/>
    <col min="7" max="7" width="18.375" customWidth="1"/>
  </cols>
  <sheetData>
    <row r="1" spans="1:9" ht="20.25">
      <c r="A1" s="374" t="s">
        <v>183</v>
      </c>
      <c r="B1" s="374"/>
      <c r="C1" s="374"/>
      <c r="D1" s="374" t="s">
        <v>54</v>
      </c>
      <c r="E1" s="374"/>
      <c r="F1" s="374"/>
      <c r="G1" s="374"/>
    </row>
    <row r="2" spans="1:9" ht="20.25">
      <c r="A2" s="103"/>
      <c r="B2" s="103"/>
      <c r="C2" s="103"/>
      <c r="D2" s="103"/>
      <c r="E2" s="103"/>
      <c r="F2" s="103"/>
      <c r="G2" s="103"/>
    </row>
    <row r="3" spans="1:9" ht="17.25" thickBot="1">
      <c r="A3" s="102" t="s">
        <v>4</v>
      </c>
      <c r="B3" s="102"/>
      <c r="C3" s="101"/>
      <c r="D3" s="101"/>
      <c r="E3" s="101"/>
      <c r="F3" s="101"/>
      <c r="G3" s="71" t="s">
        <v>0</v>
      </c>
    </row>
    <row r="4" spans="1:9">
      <c r="A4" s="432" t="s">
        <v>55</v>
      </c>
      <c r="B4" s="377" t="s">
        <v>184</v>
      </c>
      <c r="C4" s="435"/>
      <c r="D4" s="436" t="s">
        <v>185</v>
      </c>
      <c r="E4" s="436"/>
      <c r="F4" s="372" t="s">
        <v>186</v>
      </c>
      <c r="G4" s="372" t="s">
        <v>56</v>
      </c>
    </row>
    <row r="5" spans="1:9" ht="24">
      <c r="A5" s="433"/>
      <c r="B5" s="67" t="s">
        <v>57</v>
      </c>
      <c r="C5" s="100" t="s">
        <v>58</v>
      </c>
      <c r="D5" s="66" t="s">
        <v>57</v>
      </c>
      <c r="E5" s="67" t="s">
        <v>58</v>
      </c>
      <c r="F5" s="434"/>
      <c r="G5" s="434"/>
    </row>
    <row r="6" spans="1:9" ht="24.95" customHeight="1">
      <c r="A6" s="92">
        <v>2011</v>
      </c>
      <c r="B6" s="110">
        <v>428945</v>
      </c>
      <c r="C6" s="65">
        <v>100</v>
      </c>
      <c r="D6" s="110">
        <v>439673</v>
      </c>
      <c r="E6" s="65">
        <v>100</v>
      </c>
      <c r="F6" s="64">
        <v>102.5</v>
      </c>
      <c r="G6" s="90">
        <v>2011</v>
      </c>
      <c r="H6" s="1"/>
    </row>
    <row r="7" spans="1:9" ht="24.95" customHeight="1">
      <c r="A7" s="92">
        <v>2012</v>
      </c>
      <c r="B7" s="109">
        <v>451114</v>
      </c>
      <c r="C7" s="65">
        <v>100</v>
      </c>
      <c r="D7" s="110">
        <v>483861</v>
      </c>
      <c r="E7" s="65">
        <v>100</v>
      </c>
      <c r="F7" s="63">
        <v>107.25914070501025</v>
      </c>
      <c r="G7" s="90">
        <v>2012</v>
      </c>
      <c r="H7" s="1"/>
    </row>
    <row r="8" spans="1:9" ht="24.95" customHeight="1">
      <c r="A8" s="92">
        <v>2013</v>
      </c>
      <c r="B8" s="109">
        <v>515815</v>
      </c>
      <c r="C8" s="65">
        <v>100</v>
      </c>
      <c r="D8" s="110">
        <v>524708</v>
      </c>
      <c r="E8" s="65">
        <v>100</v>
      </c>
      <c r="F8" s="64">
        <v>101.72406773746401</v>
      </c>
      <c r="G8" s="90">
        <v>2013</v>
      </c>
      <c r="H8" s="1"/>
    </row>
    <row r="9" spans="1:9" s="177" customFormat="1" ht="24.95" customHeight="1">
      <c r="A9" s="92">
        <v>2014</v>
      </c>
      <c r="B9" s="109">
        <v>532704</v>
      </c>
      <c r="C9" s="65">
        <v>100</v>
      </c>
      <c r="D9" s="110">
        <v>556486</v>
      </c>
      <c r="E9" s="65">
        <v>100</v>
      </c>
      <c r="F9" s="64">
        <v>104.5</v>
      </c>
      <c r="G9" s="90">
        <v>2014</v>
      </c>
      <c r="H9" s="1"/>
    </row>
    <row r="10" spans="1:9" ht="24.95" customHeight="1">
      <c r="A10" s="235">
        <v>2015</v>
      </c>
      <c r="B10" s="236">
        <v>602448</v>
      </c>
      <c r="C10" s="237">
        <v>100</v>
      </c>
      <c r="D10" s="237">
        <v>620379</v>
      </c>
      <c r="E10" s="237">
        <v>100</v>
      </c>
      <c r="F10" s="238">
        <v>103</v>
      </c>
      <c r="G10" s="235">
        <v>2015</v>
      </c>
    </row>
    <row r="11" spans="1:9" s="177" customFormat="1" ht="24.95" customHeight="1">
      <c r="A11" s="179">
        <v>2016</v>
      </c>
      <c r="B11" s="173">
        <v>660313</v>
      </c>
      <c r="C11" s="174">
        <v>100</v>
      </c>
      <c r="D11" s="174">
        <v>678281</v>
      </c>
      <c r="E11" s="174">
        <v>100</v>
      </c>
      <c r="F11" s="175">
        <v>102.7</v>
      </c>
      <c r="G11" s="134">
        <v>2016</v>
      </c>
    </row>
    <row r="12" spans="1:9" ht="20.100000000000001" customHeight="1">
      <c r="A12" s="128" t="s">
        <v>187</v>
      </c>
      <c r="B12" s="173">
        <v>165700</v>
      </c>
      <c r="C12" s="175">
        <v>25.094159890839649</v>
      </c>
      <c r="D12" s="174">
        <v>170604</v>
      </c>
      <c r="E12" s="129">
        <v>25.152407335602796</v>
      </c>
      <c r="F12" s="176">
        <v>102.95956547978274</v>
      </c>
      <c r="G12" s="127" t="s">
        <v>59</v>
      </c>
      <c r="I12" s="205"/>
    </row>
    <row r="13" spans="1:9" ht="20.100000000000001" customHeight="1">
      <c r="A13" s="128" t="s">
        <v>188</v>
      </c>
      <c r="B13" s="173">
        <v>39916</v>
      </c>
      <c r="C13" s="175">
        <v>6.0450119867396221</v>
      </c>
      <c r="D13" s="174">
        <v>45203</v>
      </c>
      <c r="E13" s="129">
        <v>6.6643470773912279</v>
      </c>
      <c r="F13" s="176">
        <v>113.24531516183986</v>
      </c>
      <c r="G13" s="127" t="s">
        <v>60</v>
      </c>
      <c r="I13" s="205"/>
    </row>
    <row r="14" spans="1:9" ht="20.100000000000001" customHeight="1">
      <c r="A14" s="128" t="s">
        <v>189</v>
      </c>
      <c r="B14" s="173">
        <v>94736</v>
      </c>
      <c r="C14" s="175">
        <v>14.347135373678846</v>
      </c>
      <c r="D14" s="174">
        <v>97879</v>
      </c>
      <c r="E14" s="129">
        <v>14.430449916774904</v>
      </c>
      <c r="F14" s="176">
        <v>103.3</v>
      </c>
      <c r="G14" s="127" t="s">
        <v>61</v>
      </c>
      <c r="I14" s="205"/>
    </row>
    <row r="15" spans="1:9" ht="25.5" customHeight="1">
      <c r="A15" s="128" t="s">
        <v>199</v>
      </c>
      <c r="B15" s="173">
        <v>72287</v>
      </c>
      <c r="C15" s="175">
        <v>10.947384043627794</v>
      </c>
      <c r="D15" s="174">
        <v>78116</v>
      </c>
      <c r="E15" s="129">
        <v>11.516760752549459</v>
      </c>
      <c r="F15" s="176">
        <v>108.06369056676857</v>
      </c>
      <c r="G15" s="127" t="s">
        <v>62</v>
      </c>
      <c r="I15" s="205"/>
    </row>
    <row r="16" spans="1:9" ht="20.100000000000001" customHeight="1">
      <c r="A16" s="128" t="s">
        <v>190</v>
      </c>
      <c r="B16" s="173">
        <v>175035</v>
      </c>
      <c r="C16" s="175">
        <v>26.507883382577656</v>
      </c>
      <c r="D16" s="174">
        <v>174360</v>
      </c>
      <c r="E16" s="129">
        <v>25.706160131273027</v>
      </c>
      <c r="F16" s="176">
        <v>99.61436284171738</v>
      </c>
      <c r="G16" s="127" t="s">
        <v>63</v>
      </c>
      <c r="I16" s="205"/>
    </row>
    <row r="17" spans="1:9" s="177" customFormat="1" ht="20.100000000000001" customHeight="1">
      <c r="A17" s="128" t="s">
        <v>267</v>
      </c>
      <c r="B17" s="173" t="s">
        <v>3</v>
      </c>
      <c r="C17" s="175" t="s">
        <v>3</v>
      </c>
      <c r="D17" s="174" t="s">
        <v>3</v>
      </c>
      <c r="E17" s="129" t="s">
        <v>3</v>
      </c>
      <c r="F17" s="176" t="s">
        <v>3</v>
      </c>
      <c r="G17" s="127" t="s">
        <v>64</v>
      </c>
      <c r="I17" s="205"/>
    </row>
    <row r="18" spans="1:9" ht="20.100000000000001" customHeight="1" thickBot="1">
      <c r="A18" s="126" t="s">
        <v>268</v>
      </c>
      <c r="B18" s="172">
        <v>112639</v>
      </c>
      <c r="C18" s="239">
        <v>17.058425322536433</v>
      </c>
      <c r="D18" s="240">
        <v>112119</v>
      </c>
      <c r="E18" s="241">
        <v>16.52987478640858</v>
      </c>
      <c r="F18" s="204">
        <v>99.538348174255802</v>
      </c>
      <c r="G18" s="125" t="s">
        <v>64</v>
      </c>
      <c r="I18" s="205"/>
    </row>
    <row r="19" spans="1:9">
      <c r="A19" s="203" t="s">
        <v>269</v>
      </c>
      <c r="G19" s="210" t="s">
        <v>285</v>
      </c>
    </row>
    <row r="20" spans="1:9">
      <c r="A20" s="197" t="s">
        <v>229</v>
      </c>
    </row>
    <row r="21" spans="1:9">
      <c r="F21" s="218"/>
    </row>
  </sheetData>
  <mergeCells count="7">
    <mergeCell ref="A1:C1"/>
    <mergeCell ref="D1:G1"/>
    <mergeCell ref="A4:A5"/>
    <mergeCell ref="F4:F5"/>
    <mergeCell ref="G4:G5"/>
    <mergeCell ref="B4:C4"/>
    <mergeCell ref="D4:E4"/>
  </mergeCells>
  <phoneticPr fontId="35" type="noConversion"/>
  <pageMargins left="0.7" right="0.7" top="0.75" bottom="0.75" header="0.3" footer="0.3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J312"/>
  <sheetViews>
    <sheetView workbookViewId="0">
      <selection activeCell="D8" sqref="D8"/>
    </sheetView>
  </sheetViews>
  <sheetFormatPr defaultColWidth="8.875" defaultRowHeight="13.5"/>
  <cols>
    <col min="1" max="1" width="7.75" style="5" customWidth="1"/>
    <col min="2" max="2" width="13.125" style="5" customWidth="1"/>
    <col min="3" max="3" width="14.75" style="5" customWidth="1"/>
    <col min="4" max="4" width="14" style="5" customWidth="1"/>
    <col min="5" max="5" width="14.75" style="5" customWidth="1"/>
    <col min="6" max="6" width="13" style="5" customWidth="1"/>
    <col min="7" max="7" width="17" style="5" customWidth="1"/>
    <col min="8" max="8" width="12.125" style="5" customWidth="1"/>
    <col min="9" max="9" width="17" style="5" customWidth="1"/>
    <col min="10" max="256" width="8.875" style="5"/>
    <col min="257" max="257" width="7.75" style="5" customWidth="1"/>
    <col min="258" max="258" width="13.125" style="5" customWidth="1"/>
    <col min="259" max="259" width="14.75" style="5" customWidth="1"/>
    <col min="260" max="260" width="14" style="5" customWidth="1"/>
    <col min="261" max="261" width="14.75" style="5" customWidth="1"/>
    <col min="262" max="262" width="19.75" style="5" customWidth="1"/>
    <col min="263" max="263" width="17" style="5" customWidth="1"/>
    <col min="264" max="264" width="12.125" style="5" customWidth="1"/>
    <col min="265" max="265" width="9.25" style="5" customWidth="1"/>
    <col min="266" max="512" width="8.875" style="5"/>
    <col min="513" max="513" width="7.75" style="5" customWidth="1"/>
    <col min="514" max="514" width="13.125" style="5" customWidth="1"/>
    <col min="515" max="515" width="14.75" style="5" customWidth="1"/>
    <col min="516" max="516" width="14" style="5" customWidth="1"/>
    <col min="517" max="517" width="14.75" style="5" customWidth="1"/>
    <col min="518" max="518" width="19.75" style="5" customWidth="1"/>
    <col min="519" max="519" width="17" style="5" customWidth="1"/>
    <col min="520" max="520" width="12.125" style="5" customWidth="1"/>
    <col min="521" max="521" width="9.25" style="5" customWidth="1"/>
    <col min="522" max="768" width="8.875" style="5"/>
    <col min="769" max="769" width="7.75" style="5" customWidth="1"/>
    <col min="770" max="770" width="13.125" style="5" customWidth="1"/>
    <col min="771" max="771" width="14.75" style="5" customWidth="1"/>
    <col min="772" max="772" width="14" style="5" customWidth="1"/>
    <col min="773" max="773" width="14.75" style="5" customWidth="1"/>
    <col min="774" max="774" width="19.75" style="5" customWidth="1"/>
    <col min="775" max="775" width="17" style="5" customWidth="1"/>
    <col min="776" max="776" width="12.125" style="5" customWidth="1"/>
    <col min="777" max="777" width="9.25" style="5" customWidth="1"/>
    <col min="778" max="1024" width="8.875" style="5"/>
    <col min="1025" max="1025" width="7.75" style="5" customWidth="1"/>
    <col min="1026" max="1026" width="13.125" style="5" customWidth="1"/>
    <col min="1027" max="1027" width="14.75" style="5" customWidth="1"/>
    <col min="1028" max="1028" width="14" style="5" customWidth="1"/>
    <col min="1029" max="1029" width="14.75" style="5" customWidth="1"/>
    <col min="1030" max="1030" width="19.75" style="5" customWidth="1"/>
    <col min="1031" max="1031" width="17" style="5" customWidth="1"/>
    <col min="1032" max="1032" width="12.125" style="5" customWidth="1"/>
    <col min="1033" max="1033" width="9.25" style="5" customWidth="1"/>
    <col min="1034" max="1280" width="8.875" style="5"/>
    <col min="1281" max="1281" width="7.75" style="5" customWidth="1"/>
    <col min="1282" max="1282" width="13.125" style="5" customWidth="1"/>
    <col min="1283" max="1283" width="14.75" style="5" customWidth="1"/>
    <col min="1284" max="1284" width="14" style="5" customWidth="1"/>
    <col min="1285" max="1285" width="14.75" style="5" customWidth="1"/>
    <col min="1286" max="1286" width="19.75" style="5" customWidth="1"/>
    <col min="1287" max="1287" width="17" style="5" customWidth="1"/>
    <col min="1288" max="1288" width="12.125" style="5" customWidth="1"/>
    <col min="1289" max="1289" width="9.25" style="5" customWidth="1"/>
    <col min="1290" max="1536" width="8.875" style="5"/>
    <col min="1537" max="1537" width="7.75" style="5" customWidth="1"/>
    <col min="1538" max="1538" width="13.125" style="5" customWidth="1"/>
    <col min="1539" max="1539" width="14.75" style="5" customWidth="1"/>
    <col min="1540" max="1540" width="14" style="5" customWidth="1"/>
    <col min="1541" max="1541" width="14.75" style="5" customWidth="1"/>
    <col min="1542" max="1542" width="19.75" style="5" customWidth="1"/>
    <col min="1543" max="1543" width="17" style="5" customWidth="1"/>
    <col min="1544" max="1544" width="12.125" style="5" customWidth="1"/>
    <col min="1545" max="1545" width="9.25" style="5" customWidth="1"/>
    <col min="1546" max="1792" width="8.875" style="5"/>
    <col min="1793" max="1793" width="7.75" style="5" customWidth="1"/>
    <col min="1794" max="1794" width="13.125" style="5" customWidth="1"/>
    <col min="1795" max="1795" width="14.75" style="5" customWidth="1"/>
    <col min="1796" max="1796" width="14" style="5" customWidth="1"/>
    <col min="1797" max="1797" width="14.75" style="5" customWidth="1"/>
    <col min="1798" max="1798" width="19.75" style="5" customWidth="1"/>
    <col min="1799" max="1799" width="17" style="5" customWidth="1"/>
    <col min="1800" max="1800" width="12.125" style="5" customWidth="1"/>
    <col min="1801" max="1801" width="9.25" style="5" customWidth="1"/>
    <col min="1802" max="2048" width="8.875" style="5"/>
    <col min="2049" max="2049" width="7.75" style="5" customWidth="1"/>
    <col min="2050" max="2050" width="13.125" style="5" customWidth="1"/>
    <col min="2051" max="2051" width="14.75" style="5" customWidth="1"/>
    <col min="2052" max="2052" width="14" style="5" customWidth="1"/>
    <col min="2053" max="2053" width="14.75" style="5" customWidth="1"/>
    <col min="2054" max="2054" width="19.75" style="5" customWidth="1"/>
    <col min="2055" max="2055" width="17" style="5" customWidth="1"/>
    <col min="2056" max="2056" width="12.125" style="5" customWidth="1"/>
    <col min="2057" max="2057" width="9.25" style="5" customWidth="1"/>
    <col min="2058" max="2304" width="8.875" style="5"/>
    <col min="2305" max="2305" width="7.75" style="5" customWidth="1"/>
    <col min="2306" max="2306" width="13.125" style="5" customWidth="1"/>
    <col min="2307" max="2307" width="14.75" style="5" customWidth="1"/>
    <col min="2308" max="2308" width="14" style="5" customWidth="1"/>
    <col min="2309" max="2309" width="14.75" style="5" customWidth="1"/>
    <col min="2310" max="2310" width="19.75" style="5" customWidth="1"/>
    <col min="2311" max="2311" width="17" style="5" customWidth="1"/>
    <col min="2312" max="2312" width="12.125" style="5" customWidth="1"/>
    <col min="2313" max="2313" width="9.25" style="5" customWidth="1"/>
    <col min="2314" max="2560" width="8.875" style="5"/>
    <col min="2561" max="2561" width="7.75" style="5" customWidth="1"/>
    <col min="2562" max="2562" width="13.125" style="5" customWidth="1"/>
    <col min="2563" max="2563" width="14.75" style="5" customWidth="1"/>
    <col min="2564" max="2564" width="14" style="5" customWidth="1"/>
    <col min="2565" max="2565" width="14.75" style="5" customWidth="1"/>
    <col min="2566" max="2566" width="19.75" style="5" customWidth="1"/>
    <col min="2567" max="2567" width="17" style="5" customWidth="1"/>
    <col min="2568" max="2568" width="12.125" style="5" customWidth="1"/>
    <col min="2569" max="2569" width="9.25" style="5" customWidth="1"/>
    <col min="2570" max="2816" width="8.875" style="5"/>
    <col min="2817" max="2817" width="7.75" style="5" customWidth="1"/>
    <col min="2818" max="2818" width="13.125" style="5" customWidth="1"/>
    <col min="2819" max="2819" width="14.75" style="5" customWidth="1"/>
    <col min="2820" max="2820" width="14" style="5" customWidth="1"/>
    <col min="2821" max="2821" width="14.75" style="5" customWidth="1"/>
    <col min="2822" max="2822" width="19.75" style="5" customWidth="1"/>
    <col min="2823" max="2823" width="17" style="5" customWidth="1"/>
    <col min="2824" max="2824" width="12.125" style="5" customWidth="1"/>
    <col min="2825" max="2825" width="9.25" style="5" customWidth="1"/>
    <col min="2826" max="3072" width="8.875" style="5"/>
    <col min="3073" max="3073" width="7.75" style="5" customWidth="1"/>
    <col min="3074" max="3074" width="13.125" style="5" customWidth="1"/>
    <col min="3075" max="3075" width="14.75" style="5" customWidth="1"/>
    <col min="3076" max="3076" width="14" style="5" customWidth="1"/>
    <col min="3077" max="3077" width="14.75" style="5" customWidth="1"/>
    <col min="3078" max="3078" width="19.75" style="5" customWidth="1"/>
    <col min="3079" max="3079" width="17" style="5" customWidth="1"/>
    <col min="3080" max="3080" width="12.125" style="5" customWidth="1"/>
    <col min="3081" max="3081" width="9.25" style="5" customWidth="1"/>
    <col min="3082" max="3328" width="8.875" style="5"/>
    <col min="3329" max="3329" width="7.75" style="5" customWidth="1"/>
    <col min="3330" max="3330" width="13.125" style="5" customWidth="1"/>
    <col min="3331" max="3331" width="14.75" style="5" customWidth="1"/>
    <col min="3332" max="3332" width="14" style="5" customWidth="1"/>
    <col min="3333" max="3333" width="14.75" style="5" customWidth="1"/>
    <col min="3334" max="3334" width="19.75" style="5" customWidth="1"/>
    <col min="3335" max="3335" width="17" style="5" customWidth="1"/>
    <col min="3336" max="3336" width="12.125" style="5" customWidth="1"/>
    <col min="3337" max="3337" width="9.25" style="5" customWidth="1"/>
    <col min="3338" max="3584" width="8.875" style="5"/>
    <col min="3585" max="3585" width="7.75" style="5" customWidth="1"/>
    <col min="3586" max="3586" width="13.125" style="5" customWidth="1"/>
    <col min="3587" max="3587" width="14.75" style="5" customWidth="1"/>
    <col min="3588" max="3588" width="14" style="5" customWidth="1"/>
    <col min="3589" max="3589" width="14.75" style="5" customWidth="1"/>
    <col min="3590" max="3590" width="19.75" style="5" customWidth="1"/>
    <col min="3591" max="3591" width="17" style="5" customWidth="1"/>
    <col min="3592" max="3592" width="12.125" style="5" customWidth="1"/>
    <col min="3593" max="3593" width="9.25" style="5" customWidth="1"/>
    <col min="3594" max="3840" width="8.875" style="5"/>
    <col min="3841" max="3841" width="7.75" style="5" customWidth="1"/>
    <col min="3842" max="3842" width="13.125" style="5" customWidth="1"/>
    <col min="3843" max="3843" width="14.75" style="5" customWidth="1"/>
    <col min="3844" max="3844" width="14" style="5" customWidth="1"/>
    <col min="3845" max="3845" width="14.75" style="5" customWidth="1"/>
    <col min="3846" max="3846" width="19.75" style="5" customWidth="1"/>
    <col min="3847" max="3847" width="17" style="5" customWidth="1"/>
    <col min="3848" max="3848" width="12.125" style="5" customWidth="1"/>
    <col min="3849" max="3849" width="9.25" style="5" customWidth="1"/>
    <col min="3850" max="4096" width="8.875" style="5"/>
    <col min="4097" max="4097" width="7.75" style="5" customWidth="1"/>
    <col min="4098" max="4098" width="13.125" style="5" customWidth="1"/>
    <col min="4099" max="4099" width="14.75" style="5" customWidth="1"/>
    <col min="4100" max="4100" width="14" style="5" customWidth="1"/>
    <col min="4101" max="4101" width="14.75" style="5" customWidth="1"/>
    <col min="4102" max="4102" width="19.75" style="5" customWidth="1"/>
    <col min="4103" max="4103" width="17" style="5" customWidth="1"/>
    <col min="4104" max="4104" width="12.125" style="5" customWidth="1"/>
    <col min="4105" max="4105" width="9.25" style="5" customWidth="1"/>
    <col min="4106" max="4352" width="8.875" style="5"/>
    <col min="4353" max="4353" width="7.75" style="5" customWidth="1"/>
    <col min="4354" max="4354" width="13.125" style="5" customWidth="1"/>
    <col min="4355" max="4355" width="14.75" style="5" customWidth="1"/>
    <col min="4356" max="4356" width="14" style="5" customWidth="1"/>
    <col min="4357" max="4357" width="14.75" style="5" customWidth="1"/>
    <col min="4358" max="4358" width="19.75" style="5" customWidth="1"/>
    <col min="4359" max="4359" width="17" style="5" customWidth="1"/>
    <col min="4360" max="4360" width="12.125" style="5" customWidth="1"/>
    <col min="4361" max="4361" width="9.25" style="5" customWidth="1"/>
    <col min="4362" max="4608" width="8.875" style="5"/>
    <col min="4609" max="4609" width="7.75" style="5" customWidth="1"/>
    <col min="4610" max="4610" width="13.125" style="5" customWidth="1"/>
    <col min="4611" max="4611" width="14.75" style="5" customWidth="1"/>
    <col min="4612" max="4612" width="14" style="5" customWidth="1"/>
    <col min="4613" max="4613" width="14.75" style="5" customWidth="1"/>
    <col min="4614" max="4614" width="19.75" style="5" customWidth="1"/>
    <col min="4615" max="4615" width="17" style="5" customWidth="1"/>
    <col min="4616" max="4616" width="12.125" style="5" customWidth="1"/>
    <col min="4617" max="4617" width="9.25" style="5" customWidth="1"/>
    <col min="4618" max="4864" width="8.875" style="5"/>
    <col min="4865" max="4865" width="7.75" style="5" customWidth="1"/>
    <col min="4866" max="4866" width="13.125" style="5" customWidth="1"/>
    <col min="4867" max="4867" width="14.75" style="5" customWidth="1"/>
    <col min="4868" max="4868" width="14" style="5" customWidth="1"/>
    <col min="4869" max="4869" width="14.75" style="5" customWidth="1"/>
    <col min="4870" max="4870" width="19.75" style="5" customWidth="1"/>
    <col min="4871" max="4871" width="17" style="5" customWidth="1"/>
    <col min="4872" max="4872" width="12.125" style="5" customWidth="1"/>
    <col min="4873" max="4873" width="9.25" style="5" customWidth="1"/>
    <col min="4874" max="5120" width="8.875" style="5"/>
    <col min="5121" max="5121" width="7.75" style="5" customWidth="1"/>
    <col min="5122" max="5122" width="13.125" style="5" customWidth="1"/>
    <col min="5123" max="5123" width="14.75" style="5" customWidth="1"/>
    <col min="5124" max="5124" width="14" style="5" customWidth="1"/>
    <col min="5125" max="5125" width="14.75" style="5" customWidth="1"/>
    <col min="5126" max="5126" width="19.75" style="5" customWidth="1"/>
    <col min="5127" max="5127" width="17" style="5" customWidth="1"/>
    <col min="5128" max="5128" width="12.125" style="5" customWidth="1"/>
    <col min="5129" max="5129" width="9.25" style="5" customWidth="1"/>
    <col min="5130" max="5376" width="8.875" style="5"/>
    <col min="5377" max="5377" width="7.75" style="5" customWidth="1"/>
    <col min="5378" max="5378" width="13.125" style="5" customWidth="1"/>
    <col min="5379" max="5379" width="14.75" style="5" customWidth="1"/>
    <col min="5380" max="5380" width="14" style="5" customWidth="1"/>
    <col min="5381" max="5381" width="14.75" style="5" customWidth="1"/>
    <col min="5382" max="5382" width="19.75" style="5" customWidth="1"/>
    <col min="5383" max="5383" width="17" style="5" customWidth="1"/>
    <col min="5384" max="5384" width="12.125" style="5" customWidth="1"/>
    <col min="5385" max="5385" width="9.25" style="5" customWidth="1"/>
    <col min="5386" max="5632" width="8.875" style="5"/>
    <col min="5633" max="5633" width="7.75" style="5" customWidth="1"/>
    <col min="5634" max="5634" width="13.125" style="5" customWidth="1"/>
    <col min="5635" max="5635" width="14.75" style="5" customWidth="1"/>
    <col min="5636" max="5636" width="14" style="5" customWidth="1"/>
    <col min="5637" max="5637" width="14.75" style="5" customWidth="1"/>
    <col min="5638" max="5638" width="19.75" style="5" customWidth="1"/>
    <col min="5639" max="5639" width="17" style="5" customWidth="1"/>
    <col min="5640" max="5640" width="12.125" style="5" customWidth="1"/>
    <col min="5641" max="5641" width="9.25" style="5" customWidth="1"/>
    <col min="5642" max="5888" width="8.875" style="5"/>
    <col min="5889" max="5889" width="7.75" style="5" customWidth="1"/>
    <col min="5890" max="5890" width="13.125" style="5" customWidth="1"/>
    <col min="5891" max="5891" width="14.75" style="5" customWidth="1"/>
    <col min="5892" max="5892" width="14" style="5" customWidth="1"/>
    <col min="5893" max="5893" width="14.75" style="5" customWidth="1"/>
    <col min="5894" max="5894" width="19.75" style="5" customWidth="1"/>
    <col min="5895" max="5895" width="17" style="5" customWidth="1"/>
    <col min="5896" max="5896" width="12.125" style="5" customWidth="1"/>
    <col min="5897" max="5897" width="9.25" style="5" customWidth="1"/>
    <col min="5898" max="6144" width="8.875" style="5"/>
    <col min="6145" max="6145" width="7.75" style="5" customWidth="1"/>
    <col min="6146" max="6146" width="13.125" style="5" customWidth="1"/>
    <col min="6147" max="6147" width="14.75" style="5" customWidth="1"/>
    <col min="6148" max="6148" width="14" style="5" customWidth="1"/>
    <col min="6149" max="6149" width="14.75" style="5" customWidth="1"/>
    <col min="6150" max="6150" width="19.75" style="5" customWidth="1"/>
    <col min="6151" max="6151" width="17" style="5" customWidth="1"/>
    <col min="6152" max="6152" width="12.125" style="5" customWidth="1"/>
    <col min="6153" max="6153" width="9.25" style="5" customWidth="1"/>
    <col min="6154" max="6400" width="8.875" style="5"/>
    <col min="6401" max="6401" width="7.75" style="5" customWidth="1"/>
    <col min="6402" max="6402" width="13.125" style="5" customWidth="1"/>
    <col min="6403" max="6403" width="14.75" style="5" customWidth="1"/>
    <col min="6404" max="6404" width="14" style="5" customWidth="1"/>
    <col min="6405" max="6405" width="14.75" style="5" customWidth="1"/>
    <col min="6406" max="6406" width="19.75" style="5" customWidth="1"/>
    <col min="6407" max="6407" width="17" style="5" customWidth="1"/>
    <col min="6408" max="6408" width="12.125" style="5" customWidth="1"/>
    <col min="6409" max="6409" width="9.25" style="5" customWidth="1"/>
    <col min="6410" max="6656" width="8.875" style="5"/>
    <col min="6657" max="6657" width="7.75" style="5" customWidth="1"/>
    <col min="6658" max="6658" width="13.125" style="5" customWidth="1"/>
    <col min="6659" max="6659" width="14.75" style="5" customWidth="1"/>
    <col min="6660" max="6660" width="14" style="5" customWidth="1"/>
    <col min="6661" max="6661" width="14.75" style="5" customWidth="1"/>
    <col min="6662" max="6662" width="19.75" style="5" customWidth="1"/>
    <col min="6663" max="6663" width="17" style="5" customWidth="1"/>
    <col min="6664" max="6664" width="12.125" style="5" customWidth="1"/>
    <col min="6665" max="6665" width="9.25" style="5" customWidth="1"/>
    <col min="6666" max="6912" width="8.875" style="5"/>
    <col min="6913" max="6913" width="7.75" style="5" customWidth="1"/>
    <col min="6914" max="6914" width="13.125" style="5" customWidth="1"/>
    <col min="6915" max="6915" width="14.75" style="5" customWidth="1"/>
    <col min="6916" max="6916" width="14" style="5" customWidth="1"/>
    <col min="6917" max="6917" width="14.75" style="5" customWidth="1"/>
    <col min="6918" max="6918" width="19.75" style="5" customWidth="1"/>
    <col min="6919" max="6919" width="17" style="5" customWidth="1"/>
    <col min="6920" max="6920" width="12.125" style="5" customWidth="1"/>
    <col min="6921" max="6921" width="9.25" style="5" customWidth="1"/>
    <col min="6922" max="7168" width="8.875" style="5"/>
    <col min="7169" max="7169" width="7.75" style="5" customWidth="1"/>
    <col min="7170" max="7170" width="13.125" style="5" customWidth="1"/>
    <col min="7171" max="7171" width="14.75" style="5" customWidth="1"/>
    <col min="7172" max="7172" width="14" style="5" customWidth="1"/>
    <col min="7173" max="7173" width="14.75" style="5" customWidth="1"/>
    <col min="7174" max="7174" width="19.75" style="5" customWidth="1"/>
    <col min="7175" max="7175" width="17" style="5" customWidth="1"/>
    <col min="7176" max="7176" width="12.125" style="5" customWidth="1"/>
    <col min="7177" max="7177" width="9.25" style="5" customWidth="1"/>
    <col min="7178" max="7424" width="8.875" style="5"/>
    <col min="7425" max="7425" width="7.75" style="5" customWidth="1"/>
    <col min="7426" max="7426" width="13.125" style="5" customWidth="1"/>
    <col min="7427" max="7427" width="14.75" style="5" customWidth="1"/>
    <col min="7428" max="7428" width="14" style="5" customWidth="1"/>
    <col min="7429" max="7429" width="14.75" style="5" customWidth="1"/>
    <col min="7430" max="7430" width="19.75" style="5" customWidth="1"/>
    <col min="7431" max="7431" width="17" style="5" customWidth="1"/>
    <col min="7432" max="7432" width="12.125" style="5" customWidth="1"/>
    <col min="7433" max="7433" width="9.25" style="5" customWidth="1"/>
    <col min="7434" max="7680" width="8.875" style="5"/>
    <col min="7681" max="7681" width="7.75" style="5" customWidth="1"/>
    <col min="7682" max="7682" width="13.125" style="5" customWidth="1"/>
    <col min="7683" max="7683" width="14.75" style="5" customWidth="1"/>
    <col min="7684" max="7684" width="14" style="5" customWidth="1"/>
    <col min="7685" max="7685" width="14.75" style="5" customWidth="1"/>
    <col min="7686" max="7686" width="19.75" style="5" customWidth="1"/>
    <col min="7687" max="7687" width="17" style="5" customWidth="1"/>
    <col min="7688" max="7688" width="12.125" style="5" customWidth="1"/>
    <col min="7689" max="7689" width="9.25" style="5" customWidth="1"/>
    <col min="7690" max="7936" width="8.875" style="5"/>
    <col min="7937" max="7937" width="7.75" style="5" customWidth="1"/>
    <col min="7938" max="7938" width="13.125" style="5" customWidth="1"/>
    <col min="7939" max="7939" width="14.75" style="5" customWidth="1"/>
    <col min="7940" max="7940" width="14" style="5" customWidth="1"/>
    <col min="7941" max="7941" width="14.75" style="5" customWidth="1"/>
    <col min="7942" max="7942" width="19.75" style="5" customWidth="1"/>
    <col min="7943" max="7943" width="17" style="5" customWidth="1"/>
    <col min="7944" max="7944" width="12.125" style="5" customWidth="1"/>
    <col min="7945" max="7945" width="9.25" style="5" customWidth="1"/>
    <col min="7946" max="8192" width="8.875" style="5"/>
    <col min="8193" max="8193" width="7.75" style="5" customWidth="1"/>
    <col min="8194" max="8194" width="13.125" style="5" customWidth="1"/>
    <col min="8195" max="8195" width="14.75" style="5" customWidth="1"/>
    <col min="8196" max="8196" width="14" style="5" customWidth="1"/>
    <col min="8197" max="8197" width="14.75" style="5" customWidth="1"/>
    <col min="8198" max="8198" width="19.75" style="5" customWidth="1"/>
    <col min="8199" max="8199" width="17" style="5" customWidth="1"/>
    <col min="8200" max="8200" width="12.125" style="5" customWidth="1"/>
    <col min="8201" max="8201" width="9.25" style="5" customWidth="1"/>
    <col min="8202" max="8448" width="8.875" style="5"/>
    <col min="8449" max="8449" width="7.75" style="5" customWidth="1"/>
    <col min="8450" max="8450" width="13.125" style="5" customWidth="1"/>
    <col min="8451" max="8451" width="14.75" style="5" customWidth="1"/>
    <col min="8452" max="8452" width="14" style="5" customWidth="1"/>
    <col min="8453" max="8453" width="14.75" style="5" customWidth="1"/>
    <col min="8454" max="8454" width="19.75" style="5" customWidth="1"/>
    <col min="8455" max="8455" width="17" style="5" customWidth="1"/>
    <col min="8456" max="8456" width="12.125" style="5" customWidth="1"/>
    <col min="8457" max="8457" width="9.25" style="5" customWidth="1"/>
    <col min="8458" max="8704" width="8.875" style="5"/>
    <col min="8705" max="8705" width="7.75" style="5" customWidth="1"/>
    <col min="8706" max="8706" width="13.125" style="5" customWidth="1"/>
    <col min="8707" max="8707" width="14.75" style="5" customWidth="1"/>
    <col min="8708" max="8708" width="14" style="5" customWidth="1"/>
    <col min="8709" max="8709" width="14.75" style="5" customWidth="1"/>
    <col min="8710" max="8710" width="19.75" style="5" customWidth="1"/>
    <col min="8711" max="8711" width="17" style="5" customWidth="1"/>
    <col min="8712" max="8712" width="12.125" style="5" customWidth="1"/>
    <col min="8713" max="8713" width="9.25" style="5" customWidth="1"/>
    <col min="8714" max="8960" width="8.875" style="5"/>
    <col min="8961" max="8961" width="7.75" style="5" customWidth="1"/>
    <col min="8962" max="8962" width="13.125" style="5" customWidth="1"/>
    <col min="8963" max="8963" width="14.75" style="5" customWidth="1"/>
    <col min="8964" max="8964" width="14" style="5" customWidth="1"/>
    <col min="8965" max="8965" width="14.75" style="5" customWidth="1"/>
    <col min="8966" max="8966" width="19.75" style="5" customWidth="1"/>
    <col min="8967" max="8967" width="17" style="5" customWidth="1"/>
    <col min="8968" max="8968" width="12.125" style="5" customWidth="1"/>
    <col min="8969" max="8969" width="9.25" style="5" customWidth="1"/>
    <col min="8970" max="9216" width="8.875" style="5"/>
    <col min="9217" max="9217" width="7.75" style="5" customWidth="1"/>
    <col min="9218" max="9218" width="13.125" style="5" customWidth="1"/>
    <col min="9219" max="9219" width="14.75" style="5" customWidth="1"/>
    <col min="9220" max="9220" width="14" style="5" customWidth="1"/>
    <col min="9221" max="9221" width="14.75" style="5" customWidth="1"/>
    <col min="9222" max="9222" width="19.75" style="5" customWidth="1"/>
    <col min="9223" max="9223" width="17" style="5" customWidth="1"/>
    <col min="9224" max="9224" width="12.125" style="5" customWidth="1"/>
    <col min="9225" max="9225" width="9.25" style="5" customWidth="1"/>
    <col min="9226" max="9472" width="8.875" style="5"/>
    <col min="9473" max="9473" width="7.75" style="5" customWidth="1"/>
    <col min="9474" max="9474" width="13.125" style="5" customWidth="1"/>
    <col min="9475" max="9475" width="14.75" style="5" customWidth="1"/>
    <col min="9476" max="9476" width="14" style="5" customWidth="1"/>
    <col min="9477" max="9477" width="14.75" style="5" customWidth="1"/>
    <col min="9478" max="9478" width="19.75" style="5" customWidth="1"/>
    <col min="9479" max="9479" width="17" style="5" customWidth="1"/>
    <col min="9480" max="9480" width="12.125" style="5" customWidth="1"/>
    <col min="9481" max="9481" width="9.25" style="5" customWidth="1"/>
    <col min="9482" max="9728" width="8.875" style="5"/>
    <col min="9729" max="9729" width="7.75" style="5" customWidth="1"/>
    <col min="9730" max="9730" width="13.125" style="5" customWidth="1"/>
    <col min="9731" max="9731" width="14.75" style="5" customWidth="1"/>
    <col min="9732" max="9732" width="14" style="5" customWidth="1"/>
    <col min="9733" max="9733" width="14.75" style="5" customWidth="1"/>
    <col min="9734" max="9734" width="19.75" style="5" customWidth="1"/>
    <col min="9735" max="9735" width="17" style="5" customWidth="1"/>
    <col min="9736" max="9736" width="12.125" style="5" customWidth="1"/>
    <col min="9737" max="9737" width="9.25" style="5" customWidth="1"/>
    <col min="9738" max="9984" width="8.875" style="5"/>
    <col min="9985" max="9985" width="7.75" style="5" customWidth="1"/>
    <col min="9986" max="9986" width="13.125" style="5" customWidth="1"/>
    <col min="9987" max="9987" width="14.75" style="5" customWidth="1"/>
    <col min="9988" max="9988" width="14" style="5" customWidth="1"/>
    <col min="9989" max="9989" width="14.75" style="5" customWidth="1"/>
    <col min="9990" max="9990" width="19.75" style="5" customWidth="1"/>
    <col min="9991" max="9991" width="17" style="5" customWidth="1"/>
    <col min="9992" max="9992" width="12.125" style="5" customWidth="1"/>
    <col min="9993" max="9993" width="9.25" style="5" customWidth="1"/>
    <col min="9994" max="10240" width="8.875" style="5"/>
    <col min="10241" max="10241" width="7.75" style="5" customWidth="1"/>
    <col min="10242" max="10242" width="13.125" style="5" customWidth="1"/>
    <col min="10243" max="10243" width="14.75" style="5" customWidth="1"/>
    <col min="10244" max="10244" width="14" style="5" customWidth="1"/>
    <col min="10245" max="10245" width="14.75" style="5" customWidth="1"/>
    <col min="10246" max="10246" width="19.75" style="5" customWidth="1"/>
    <col min="10247" max="10247" width="17" style="5" customWidth="1"/>
    <col min="10248" max="10248" width="12.125" style="5" customWidth="1"/>
    <col min="10249" max="10249" width="9.25" style="5" customWidth="1"/>
    <col min="10250" max="10496" width="8.875" style="5"/>
    <col min="10497" max="10497" width="7.75" style="5" customWidth="1"/>
    <col min="10498" max="10498" width="13.125" style="5" customWidth="1"/>
    <col min="10499" max="10499" width="14.75" style="5" customWidth="1"/>
    <col min="10500" max="10500" width="14" style="5" customWidth="1"/>
    <col min="10501" max="10501" width="14.75" style="5" customWidth="1"/>
    <col min="10502" max="10502" width="19.75" style="5" customWidth="1"/>
    <col min="10503" max="10503" width="17" style="5" customWidth="1"/>
    <col min="10504" max="10504" width="12.125" style="5" customWidth="1"/>
    <col min="10505" max="10505" width="9.25" style="5" customWidth="1"/>
    <col min="10506" max="10752" width="8.875" style="5"/>
    <col min="10753" max="10753" width="7.75" style="5" customWidth="1"/>
    <col min="10754" max="10754" width="13.125" style="5" customWidth="1"/>
    <col min="10755" max="10755" width="14.75" style="5" customWidth="1"/>
    <col min="10756" max="10756" width="14" style="5" customWidth="1"/>
    <col min="10757" max="10757" width="14.75" style="5" customWidth="1"/>
    <col min="10758" max="10758" width="19.75" style="5" customWidth="1"/>
    <col min="10759" max="10759" width="17" style="5" customWidth="1"/>
    <col min="10760" max="10760" width="12.125" style="5" customWidth="1"/>
    <col min="10761" max="10761" width="9.25" style="5" customWidth="1"/>
    <col min="10762" max="11008" width="8.875" style="5"/>
    <col min="11009" max="11009" width="7.75" style="5" customWidth="1"/>
    <col min="11010" max="11010" width="13.125" style="5" customWidth="1"/>
    <col min="11011" max="11011" width="14.75" style="5" customWidth="1"/>
    <col min="11012" max="11012" width="14" style="5" customWidth="1"/>
    <col min="11013" max="11013" width="14.75" style="5" customWidth="1"/>
    <col min="11014" max="11014" width="19.75" style="5" customWidth="1"/>
    <col min="11015" max="11015" width="17" style="5" customWidth="1"/>
    <col min="11016" max="11016" width="12.125" style="5" customWidth="1"/>
    <col min="11017" max="11017" width="9.25" style="5" customWidth="1"/>
    <col min="11018" max="11264" width="8.875" style="5"/>
    <col min="11265" max="11265" width="7.75" style="5" customWidth="1"/>
    <col min="11266" max="11266" width="13.125" style="5" customWidth="1"/>
    <col min="11267" max="11267" width="14.75" style="5" customWidth="1"/>
    <col min="11268" max="11268" width="14" style="5" customWidth="1"/>
    <col min="11269" max="11269" width="14.75" style="5" customWidth="1"/>
    <col min="11270" max="11270" width="19.75" style="5" customWidth="1"/>
    <col min="11271" max="11271" width="17" style="5" customWidth="1"/>
    <col min="11272" max="11272" width="12.125" style="5" customWidth="1"/>
    <col min="11273" max="11273" width="9.25" style="5" customWidth="1"/>
    <col min="11274" max="11520" width="8.875" style="5"/>
    <col min="11521" max="11521" width="7.75" style="5" customWidth="1"/>
    <col min="11522" max="11522" width="13.125" style="5" customWidth="1"/>
    <col min="11523" max="11523" width="14.75" style="5" customWidth="1"/>
    <col min="11524" max="11524" width="14" style="5" customWidth="1"/>
    <col min="11525" max="11525" width="14.75" style="5" customWidth="1"/>
    <col min="11526" max="11526" width="19.75" style="5" customWidth="1"/>
    <col min="11527" max="11527" width="17" style="5" customWidth="1"/>
    <col min="11528" max="11528" width="12.125" style="5" customWidth="1"/>
    <col min="11529" max="11529" width="9.25" style="5" customWidth="1"/>
    <col min="11530" max="11776" width="8.875" style="5"/>
    <col min="11777" max="11777" width="7.75" style="5" customWidth="1"/>
    <col min="11778" max="11778" width="13.125" style="5" customWidth="1"/>
    <col min="11779" max="11779" width="14.75" style="5" customWidth="1"/>
    <col min="11780" max="11780" width="14" style="5" customWidth="1"/>
    <col min="11781" max="11781" width="14.75" style="5" customWidth="1"/>
    <col min="11782" max="11782" width="19.75" style="5" customWidth="1"/>
    <col min="11783" max="11783" width="17" style="5" customWidth="1"/>
    <col min="11784" max="11784" width="12.125" style="5" customWidth="1"/>
    <col min="11785" max="11785" width="9.25" style="5" customWidth="1"/>
    <col min="11786" max="12032" width="8.875" style="5"/>
    <col min="12033" max="12033" width="7.75" style="5" customWidth="1"/>
    <col min="12034" max="12034" width="13.125" style="5" customWidth="1"/>
    <col min="12035" max="12035" width="14.75" style="5" customWidth="1"/>
    <col min="12036" max="12036" width="14" style="5" customWidth="1"/>
    <col min="12037" max="12037" width="14.75" style="5" customWidth="1"/>
    <col min="12038" max="12038" width="19.75" style="5" customWidth="1"/>
    <col min="12039" max="12039" width="17" style="5" customWidth="1"/>
    <col min="12040" max="12040" width="12.125" style="5" customWidth="1"/>
    <col min="12041" max="12041" width="9.25" style="5" customWidth="1"/>
    <col min="12042" max="12288" width="8.875" style="5"/>
    <col min="12289" max="12289" width="7.75" style="5" customWidth="1"/>
    <col min="12290" max="12290" width="13.125" style="5" customWidth="1"/>
    <col min="12291" max="12291" width="14.75" style="5" customWidth="1"/>
    <col min="12292" max="12292" width="14" style="5" customWidth="1"/>
    <col min="12293" max="12293" width="14.75" style="5" customWidth="1"/>
    <col min="12294" max="12294" width="19.75" style="5" customWidth="1"/>
    <col min="12295" max="12295" width="17" style="5" customWidth="1"/>
    <col min="12296" max="12296" width="12.125" style="5" customWidth="1"/>
    <col min="12297" max="12297" width="9.25" style="5" customWidth="1"/>
    <col min="12298" max="12544" width="8.875" style="5"/>
    <col min="12545" max="12545" width="7.75" style="5" customWidth="1"/>
    <col min="12546" max="12546" width="13.125" style="5" customWidth="1"/>
    <col min="12547" max="12547" width="14.75" style="5" customWidth="1"/>
    <col min="12548" max="12548" width="14" style="5" customWidth="1"/>
    <col min="12549" max="12549" width="14.75" style="5" customWidth="1"/>
    <col min="12550" max="12550" width="19.75" style="5" customWidth="1"/>
    <col min="12551" max="12551" width="17" style="5" customWidth="1"/>
    <col min="12552" max="12552" width="12.125" style="5" customWidth="1"/>
    <col min="12553" max="12553" width="9.25" style="5" customWidth="1"/>
    <col min="12554" max="12800" width="8.875" style="5"/>
    <col min="12801" max="12801" width="7.75" style="5" customWidth="1"/>
    <col min="12802" max="12802" width="13.125" style="5" customWidth="1"/>
    <col min="12803" max="12803" width="14.75" style="5" customWidth="1"/>
    <col min="12804" max="12804" width="14" style="5" customWidth="1"/>
    <col min="12805" max="12805" width="14.75" style="5" customWidth="1"/>
    <col min="12806" max="12806" width="19.75" style="5" customWidth="1"/>
    <col min="12807" max="12807" width="17" style="5" customWidth="1"/>
    <col min="12808" max="12808" width="12.125" style="5" customWidth="1"/>
    <col min="12809" max="12809" width="9.25" style="5" customWidth="1"/>
    <col min="12810" max="13056" width="8.875" style="5"/>
    <col min="13057" max="13057" width="7.75" style="5" customWidth="1"/>
    <col min="13058" max="13058" width="13.125" style="5" customWidth="1"/>
    <col min="13059" max="13059" width="14.75" style="5" customWidth="1"/>
    <col min="13060" max="13060" width="14" style="5" customWidth="1"/>
    <col min="13061" max="13061" width="14.75" style="5" customWidth="1"/>
    <col min="13062" max="13062" width="19.75" style="5" customWidth="1"/>
    <col min="13063" max="13063" width="17" style="5" customWidth="1"/>
    <col min="13064" max="13064" width="12.125" style="5" customWidth="1"/>
    <col min="13065" max="13065" width="9.25" style="5" customWidth="1"/>
    <col min="13066" max="13312" width="8.875" style="5"/>
    <col min="13313" max="13313" width="7.75" style="5" customWidth="1"/>
    <col min="13314" max="13314" width="13.125" style="5" customWidth="1"/>
    <col min="13315" max="13315" width="14.75" style="5" customWidth="1"/>
    <col min="13316" max="13316" width="14" style="5" customWidth="1"/>
    <col min="13317" max="13317" width="14.75" style="5" customWidth="1"/>
    <col min="13318" max="13318" width="19.75" style="5" customWidth="1"/>
    <col min="13319" max="13319" width="17" style="5" customWidth="1"/>
    <col min="13320" max="13320" width="12.125" style="5" customWidth="1"/>
    <col min="13321" max="13321" width="9.25" style="5" customWidth="1"/>
    <col min="13322" max="13568" width="8.875" style="5"/>
    <col min="13569" max="13569" width="7.75" style="5" customWidth="1"/>
    <col min="13570" max="13570" width="13.125" style="5" customWidth="1"/>
    <col min="13571" max="13571" width="14.75" style="5" customWidth="1"/>
    <col min="13572" max="13572" width="14" style="5" customWidth="1"/>
    <col min="13573" max="13573" width="14.75" style="5" customWidth="1"/>
    <col min="13574" max="13574" width="19.75" style="5" customWidth="1"/>
    <col min="13575" max="13575" width="17" style="5" customWidth="1"/>
    <col min="13576" max="13576" width="12.125" style="5" customWidth="1"/>
    <col min="13577" max="13577" width="9.25" style="5" customWidth="1"/>
    <col min="13578" max="13824" width="8.875" style="5"/>
    <col min="13825" max="13825" width="7.75" style="5" customWidth="1"/>
    <col min="13826" max="13826" width="13.125" style="5" customWidth="1"/>
    <col min="13827" max="13827" width="14.75" style="5" customWidth="1"/>
    <col min="13828" max="13828" width="14" style="5" customWidth="1"/>
    <col min="13829" max="13829" width="14.75" style="5" customWidth="1"/>
    <col min="13830" max="13830" width="19.75" style="5" customWidth="1"/>
    <col min="13831" max="13831" width="17" style="5" customWidth="1"/>
    <col min="13832" max="13832" width="12.125" style="5" customWidth="1"/>
    <col min="13833" max="13833" width="9.25" style="5" customWidth="1"/>
    <col min="13834" max="14080" width="8.875" style="5"/>
    <col min="14081" max="14081" width="7.75" style="5" customWidth="1"/>
    <col min="14082" max="14082" width="13.125" style="5" customWidth="1"/>
    <col min="14083" max="14083" width="14.75" style="5" customWidth="1"/>
    <col min="14084" max="14084" width="14" style="5" customWidth="1"/>
    <col min="14085" max="14085" width="14.75" style="5" customWidth="1"/>
    <col min="14086" max="14086" width="19.75" style="5" customWidth="1"/>
    <col min="14087" max="14087" width="17" style="5" customWidth="1"/>
    <col min="14088" max="14088" width="12.125" style="5" customWidth="1"/>
    <col min="14089" max="14089" width="9.25" style="5" customWidth="1"/>
    <col min="14090" max="14336" width="8.875" style="5"/>
    <col min="14337" max="14337" width="7.75" style="5" customWidth="1"/>
    <col min="14338" max="14338" width="13.125" style="5" customWidth="1"/>
    <col min="14339" max="14339" width="14.75" style="5" customWidth="1"/>
    <col min="14340" max="14340" width="14" style="5" customWidth="1"/>
    <col min="14341" max="14341" width="14.75" style="5" customWidth="1"/>
    <col min="14342" max="14342" width="19.75" style="5" customWidth="1"/>
    <col min="14343" max="14343" width="17" style="5" customWidth="1"/>
    <col min="14344" max="14344" width="12.125" style="5" customWidth="1"/>
    <col min="14345" max="14345" width="9.25" style="5" customWidth="1"/>
    <col min="14346" max="14592" width="8.875" style="5"/>
    <col min="14593" max="14593" width="7.75" style="5" customWidth="1"/>
    <col min="14594" max="14594" width="13.125" style="5" customWidth="1"/>
    <col min="14595" max="14595" width="14.75" style="5" customWidth="1"/>
    <col min="14596" max="14596" width="14" style="5" customWidth="1"/>
    <col min="14597" max="14597" width="14.75" style="5" customWidth="1"/>
    <col min="14598" max="14598" width="19.75" style="5" customWidth="1"/>
    <col min="14599" max="14599" width="17" style="5" customWidth="1"/>
    <col min="14600" max="14600" width="12.125" style="5" customWidth="1"/>
    <col min="14601" max="14601" width="9.25" style="5" customWidth="1"/>
    <col min="14602" max="14848" width="8.875" style="5"/>
    <col min="14849" max="14849" width="7.75" style="5" customWidth="1"/>
    <col min="14850" max="14850" width="13.125" style="5" customWidth="1"/>
    <col min="14851" max="14851" width="14.75" style="5" customWidth="1"/>
    <col min="14852" max="14852" width="14" style="5" customWidth="1"/>
    <col min="14853" max="14853" width="14.75" style="5" customWidth="1"/>
    <col min="14854" max="14854" width="19.75" style="5" customWidth="1"/>
    <col min="14855" max="14855" width="17" style="5" customWidth="1"/>
    <col min="14856" max="14856" width="12.125" style="5" customWidth="1"/>
    <col min="14857" max="14857" width="9.25" style="5" customWidth="1"/>
    <col min="14858" max="15104" width="8.875" style="5"/>
    <col min="15105" max="15105" width="7.75" style="5" customWidth="1"/>
    <col min="15106" max="15106" width="13.125" style="5" customWidth="1"/>
    <col min="15107" max="15107" width="14.75" style="5" customWidth="1"/>
    <col min="15108" max="15108" width="14" style="5" customWidth="1"/>
    <col min="15109" max="15109" width="14.75" style="5" customWidth="1"/>
    <col min="15110" max="15110" width="19.75" style="5" customWidth="1"/>
    <col min="15111" max="15111" width="17" style="5" customWidth="1"/>
    <col min="15112" max="15112" width="12.125" style="5" customWidth="1"/>
    <col min="15113" max="15113" width="9.25" style="5" customWidth="1"/>
    <col min="15114" max="15360" width="8.875" style="5"/>
    <col min="15361" max="15361" width="7.75" style="5" customWidth="1"/>
    <col min="15362" max="15362" width="13.125" style="5" customWidth="1"/>
    <col min="15363" max="15363" width="14.75" style="5" customWidth="1"/>
    <col min="15364" max="15364" width="14" style="5" customWidth="1"/>
    <col min="15365" max="15365" width="14.75" style="5" customWidth="1"/>
    <col min="15366" max="15366" width="19.75" style="5" customWidth="1"/>
    <col min="15367" max="15367" width="17" style="5" customWidth="1"/>
    <col min="15368" max="15368" width="12.125" style="5" customWidth="1"/>
    <col min="15369" max="15369" width="9.25" style="5" customWidth="1"/>
    <col min="15370" max="15616" width="8.875" style="5"/>
    <col min="15617" max="15617" width="7.75" style="5" customWidth="1"/>
    <col min="15618" max="15618" width="13.125" style="5" customWidth="1"/>
    <col min="15619" max="15619" width="14.75" style="5" customWidth="1"/>
    <col min="15620" max="15620" width="14" style="5" customWidth="1"/>
    <col min="15621" max="15621" width="14.75" style="5" customWidth="1"/>
    <col min="15622" max="15622" width="19.75" style="5" customWidth="1"/>
    <col min="15623" max="15623" width="17" style="5" customWidth="1"/>
    <col min="15624" max="15624" width="12.125" style="5" customWidth="1"/>
    <col min="15625" max="15625" width="9.25" style="5" customWidth="1"/>
    <col min="15626" max="15872" width="8.875" style="5"/>
    <col min="15873" max="15873" width="7.75" style="5" customWidth="1"/>
    <col min="15874" max="15874" width="13.125" style="5" customWidth="1"/>
    <col min="15875" max="15875" width="14.75" style="5" customWidth="1"/>
    <col min="15876" max="15876" width="14" style="5" customWidth="1"/>
    <col min="15877" max="15877" width="14.75" style="5" customWidth="1"/>
    <col min="15878" max="15878" width="19.75" style="5" customWidth="1"/>
    <col min="15879" max="15879" width="17" style="5" customWidth="1"/>
    <col min="15880" max="15880" width="12.125" style="5" customWidth="1"/>
    <col min="15881" max="15881" width="9.25" style="5" customWidth="1"/>
    <col min="15882" max="16128" width="8.875" style="5"/>
    <col min="16129" max="16129" width="7.75" style="5" customWidth="1"/>
    <col min="16130" max="16130" width="13.125" style="5" customWidth="1"/>
    <col min="16131" max="16131" width="14.75" style="5" customWidth="1"/>
    <col min="16132" max="16132" width="14" style="5" customWidth="1"/>
    <col min="16133" max="16133" width="14.75" style="5" customWidth="1"/>
    <col min="16134" max="16134" width="19.75" style="5" customWidth="1"/>
    <col min="16135" max="16135" width="17" style="5" customWidth="1"/>
    <col min="16136" max="16136" width="12.125" style="5" customWidth="1"/>
    <col min="16137" max="16137" width="9.25" style="5" customWidth="1"/>
    <col min="16138" max="16384" width="8.875" style="5"/>
  </cols>
  <sheetData>
    <row r="1" spans="1:10" ht="16.5">
      <c r="A1" s="62"/>
      <c r="B1" s="62"/>
      <c r="C1" s="62"/>
      <c r="D1" s="62"/>
      <c r="E1" s="62"/>
      <c r="F1" s="62"/>
      <c r="G1" s="62"/>
      <c r="H1" s="62"/>
      <c r="I1" s="62"/>
    </row>
    <row r="2" spans="1:10" ht="20.25">
      <c r="A2" s="437" t="s">
        <v>322</v>
      </c>
      <c r="B2" s="438"/>
      <c r="C2" s="438"/>
      <c r="D2" s="438"/>
      <c r="E2" s="439" t="s">
        <v>250</v>
      </c>
      <c r="F2" s="439"/>
      <c r="G2" s="439"/>
      <c r="H2" s="439"/>
      <c r="I2" s="439"/>
    </row>
    <row r="3" spans="1:10" ht="16.5">
      <c r="A3" s="62"/>
      <c r="B3" s="62"/>
      <c r="C3" s="62"/>
      <c r="D3" s="62"/>
      <c r="E3" s="61"/>
      <c r="F3" s="62"/>
      <c r="G3" s="62"/>
      <c r="H3" s="62"/>
      <c r="I3" s="62"/>
    </row>
    <row r="4" spans="1:10" s="7" customFormat="1" ht="17.25" thickBot="1">
      <c r="A4" s="59" t="s">
        <v>191</v>
      </c>
      <c r="B4" s="58"/>
      <c r="C4" s="58"/>
      <c r="D4" s="58"/>
      <c r="E4" s="58"/>
      <c r="F4" s="58"/>
      <c r="G4" s="440" t="s">
        <v>142</v>
      </c>
      <c r="H4" s="441"/>
      <c r="I4" s="441"/>
      <c r="J4" s="441"/>
    </row>
    <row r="5" spans="1:10" s="8" customFormat="1" ht="56.25" customHeight="1">
      <c r="A5" s="460" t="s">
        <v>192</v>
      </c>
      <c r="B5" s="53" t="s">
        <v>193</v>
      </c>
      <c r="C5" s="53" t="s">
        <v>194</v>
      </c>
      <c r="D5" s="53" t="s">
        <v>195</v>
      </c>
      <c r="E5" s="53" t="s">
        <v>196</v>
      </c>
      <c r="F5" s="53" t="s">
        <v>230</v>
      </c>
      <c r="G5" s="53" t="s">
        <v>197</v>
      </c>
      <c r="H5" s="54" t="s">
        <v>198</v>
      </c>
      <c r="I5" s="53" t="s">
        <v>282</v>
      </c>
      <c r="J5" s="52" t="s">
        <v>149</v>
      </c>
    </row>
    <row r="6" spans="1:10" ht="24.95" customHeight="1">
      <c r="A6" s="92">
        <v>2011</v>
      </c>
      <c r="B6" s="60">
        <v>744486</v>
      </c>
      <c r="C6" s="60">
        <v>424668</v>
      </c>
      <c r="D6" s="60">
        <v>122453</v>
      </c>
      <c r="E6" s="60">
        <v>49038</v>
      </c>
      <c r="F6" s="60">
        <v>60029</v>
      </c>
      <c r="G6" s="60">
        <v>86298</v>
      </c>
      <c r="H6" s="60">
        <v>2000</v>
      </c>
      <c r="I6" s="60" t="s">
        <v>32</v>
      </c>
      <c r="J6" s="90">
        <v>2011</v>
      </c>
    </row>
    <row r="7" spans="1:10" ht="24.95" customHeight="1">
      <c r="A7" s="92">
        <v>2012</v>
      </c>
      <c r="B7" s="60">
        <v>483861</v>
      </c>
      <c r="C7" s="60">
        <v>131659</v>
      </c>
      <c r="D7" s="60">
        <v>141866</v>
      </c>
      <c r="E7" s="60">
        <v>52248</v>
      </c>
      <c r="F7" s="60">
        <v>51041</v>
      </c>
      <c r="G7" s="60">
        <v>102047</v>
      </c>
      <c r="H7" s="60">
        <v>5000</v>
      </c>
      <c r="I7" s="60" t="s">
        <v>32</v>
      </c>
      <c r="J7" s="90">
        <v>2012</v>
      </c>
    </row>
    <row r="8" spans="1:10" ht="24.95" customHeight="1">
      <c r="A8" s="92">
        <v>2013</v>
      </c>
      <c r="B8" s="60">
        <v>524708</v>
      </c>
      <c r="C8" s="60">
        <v>134899</v>
      </c>
      <c r="D8" s="60">
        <v>137354</v>
      </c>
      <c r="E8" s="60">
        <v>70315</v>
      </c>
      <c r="F8" s="60">
        <v>45508</v>
      </c>
      <c r="G8" s="60">
        <v>133632</v>
      </c>
      <c r="H8" s="60">
        <v>3000</v>
      </c>
      <c r="I8" s="60" t="s">
        <v>32</v>
      </c>
      <c r="J8" s="90">
        <v>2013</v>
      </c>
    </row>
    <row r="9" spans="1:10" ht="24.95" customHeight="1">
      <c r="A9" s="92">
        <v>2014</v>
      </c>
      <c r="B9" s="60">
        <v>556486</v>
      </c>
      <c r="C9" s="60">
        <v>139020</v>
      </c>
      <c r="D9" s="60">
        <v>33939</v>
      </c>
      <c r="E9" s="60">
        <v>71568</v>
      </c>
      <c r="F9" s="60">
        <v>57769</v>
      </c>
      <c r="G9" s="60">
        <v>150718</v>
      </c>
      <c r="H9" s="60">
        <v>2000</v>
      </c>
      <c r="I9" s="60">
        <v>101472</v>
      </c>
      <c r="J9" s="90">
        <v>2014</v>
      </c>
    </row>
    <row r="10" spans="1:10" ht="24.95" customHeight="1">
      <c r="A10" s="229">
        <v>2015</v>
      </c>
      <c r="B10" s="232">
        <v>620379</v>
      </c>
      <c r="C10" s="232">
        <v>153115</v>
      </c>
      <c r="D10" s="232">
        <v>40901</v>
      </c>
      <c r="E10" s="232">
        <v>77359</v>
      </c>
      <c r="F10" s="232">
        <v>75010</v>
      </c>
      <c r="G10" s="232">
        <v>168498</v>
      </c>
      <c r="H10" s="232">
        <v>2000</v>
      </c>
      <c r="I10" s="232">
        <v>103496</v>
      </c>
      <c r="J10" s="231">
        <v>2015</v>
      </c>
    </row>
    <row r="11" spans="1:10" ht="24.95" customHeight="1" thickBot="1">
      <c r="A11" s="91">
        <v>2016</v>
      </c>
      <c r="B11" s="37">
        <v>678281</v>
      </c>
      <c r="C11" s="37">
        <v>170604</v>
      </c>
      <c r="D11" s="37">
        <v>45203</v>
      </c>
      <c r="E11" s="37">
        <v>97879</v>
      </c>
      <c r="F11" s="37">
        <v>78116</v>
      </c>
      <c r="G11" s="37">
        <v>174360</v>
      </c>
      <c r="H11" s="37" t="s">
        <v>3</v>
      </c>
      <c r="I11" s="192">
        <v>112119</v>
      </c>
      <c r="J11" s="89">
        <v>2016</v>
      </c>
    </row>
    <row r="12" spans="1:10">
      <c r="A12" s="58" t="s">
        <v>251</v>
      </c>
      <c r="C12" s="58"/>
      <c r="D12" s="58"/>
      <c r="E12" s="57"/>
      <c r="F12" s="58"/>
      <c r="G12" s="56"/>
      <c r="H12" s="55"/>
      <c r="I12" s="58"/>
      <c r="J12" s="210" t="s">
        <v>285</v>
      </c>
    </row>
    <row r="13" spans="1:10">
      <c r="A13" s="182" t="s">
        <v>231</v>
      </c>
      <c r="B13" s="58"/>
      <c r="E13" s="9"/>
      <c r="G13" s="10"/>
    </row>
    <row r="14" spans="1:10">
      <c r="E14" s="6"/>
    </row>
    <row r="15" spans="1:10">
      <c r="E15" s="6"/>
    </row>
    <row r="16" spans="1:10">
      <c r="E16" s="6"/>
    </row>
    <row r="17" spans="5:5">
      <c r="E17" s="6"/>
    </row>
    <row r="18" spans="5:5">
      <c r="E18" s="6"/>
    </row>
    <row r="19" spans="5:5">
      <c r="E19" s="6"/>
    </row>
    <row r="20" spans="5:5">
      <c r="E20" s="6"/>
    </row>
    <row r="21" spans="5:5">
      <c r="E21" s="6"/>
    </row>
    <row r="22" spans="5:5">
      <c r="E22" s="6"/>
    </row>
    <row r="23" spans="5:5">
      <c r="E23" s="6"/>
    </row>
    <row r="24" spans="5:5">
      <c r="E24" s="6"/>
    </row>
    <row r="25" spans="5:5">
      <c r="E25" s="6"/>
    </row>
    <row r="26" spans="5:5">
      <c r="E26" s="6"/>
    </row>
    <row r="27" spans="5:5">
      <c r="E27" s="6"/>
    </row>
    <row r="28" spans="5:5">
      <c r="E28" s="6"/>
    </row>
    <row r="29" spans="5:5">
      <c r="E29" s="6"/>
    </row>
    <row r="30" spans="5:5">
      <c r="E30" s="6"/>
    </row>
    <row r="31" spans="5:5">
      <c r="E31" s="6"/>
    </row>
    <row r="32" spans="5:5">
      <c r="E32" s="6"/>
    </row>
    <row r="33" spans="5:5">
      <c r="E33" s="6"/>
    </row>
    <row r="34" spans="5:5">
      <c r="E34" s="6"/>
    </row>
    <row r="35" spans="5:5">
      <c r="E35" s="6"/>
    </row>
    <row r="36" spans="5:5">
      <c r="E36" s="6"/>
    </row>
    <row r="37" spans="5:5">
      <c r="E37" s="6"/>
    </row>
    <row r="38" spans="5:5">
      <c r="E38" s="6"/>
    </row>
    <row r="39" spans="5:5">
      <c r="E39" s="6"/>
    </row>
    <row r="40" spans="5:5">
      <c r="E40" s="6"/>
    </row>
    <row r="41" spans="5:5">
      <c r="E41" s="6"/>
    </row>
    <row r="42" spans="5:5">
      <c r="E42" s="6"/>
    </row>
    <row r="43" spans="5:5">
      <c r="E43" s="6"/>
    </row>
    <row r="44" spans="5:5">
      <c r="E44" s="6"/>
    </row>
    <row r="45" spans="5:5">
      <c r="E45" s="6"/>
    </row>
    <row r="46" spans="5:5">
      <c r="E46" s="6"/>
    </row>
    <row r="47" spans="5:5">
      <c r="E47" s="6"/>
    </row>
    <row r="48" spans="5:5">
      <c r="E48" s="6"/>
    </row>
    <row r="49" spans="5:5">
      <c r="E49" s="6"/>
    </row>
    <row r="50" spans="5:5">
      <c r="E50" s="6"/>
    </row>
    <row r="51" spans="5:5">
      <c r="E51" s="6"/>
    </row>
    <row r="52" spans="5:5">
      <c r="E52" s="6"/>
    </row>
    <row r="53" spans="5:5">
      <c r="E53" s="6"/>
    </row>
    <row r="54" spans="5:5">
      <c r="E54" s="6"/>
    </row>
    <row r="55" spans="5:5">
      <c r="E55" s="6"/>
    </row>
    <row r="56" spans="5:5">
      <c r="E56" s="6"/>
    </row>
    <row r="57" spans="5:5">
      <c r="E57" s="6"/>
    </row>
    <row r="58" spans="5:5">
      <c r="E58" s="6"/>
    </row>
    <row r="59" spans="5:5">
      <c r="E59" s="6"/>
    </row>
    <row r="60" spans="5:5">
      <c r="E60" s="6"/>
    </row>
    <row r="61" spans="5:5">
      <c r="E61" s="6"/>
    </row>
    <row r="62" spans="5:5">
      <c r="E62" s="6"/>
    </row>
    <row r="63" spans="5:5">
      <c r="E63" s="6"/>
    </row>
    <row r="64" spans="5:5">
      <c r="E64" s="6"/>
    </row>
    <row r="65" spans="5:5">
      <c r="E65" s="6"/>
    </row>
    <row r="66" spans="5:5">
      <c r="E66" s="6"/>
    </row>
    <row r="67" spans="5:5">
      <c r="E67" s="6"/>
    </row>
    <row r="68" spans="5:5">
      <c r="E68" s="6"/>
    </row>
    <row r="69" spans="5:5">
      <c r="E69" s="6"/>
    </row>
    <row r="70" spans="5:5">
      <c r="E70" s="6"/>
    </row>
    <row r="71" spans="5:5">
      <c r="E71" s="6"/>
    </row>
    <row r="72" spans="5:5">
      <c r="E72" s="6"/>
    </row>
    <row r="73" spans="5:5">
      <c r="E73" s="6"/>
    </row>
    <row r="74" spans="5:5">
      <c r="E74" s="6"/>
    </row>
    <row r="75" spans="5:5">
      <c r="E75" s="6"/>
    </row>
    <row r="76" spans="5:5">
      <c r="E76" s="6"/>
    </row>
    <row r="77" spans="5:5">
      <c r="E77" s="6"/>
    </row>
    <row r="78" spans="5:5">
      <c r="E78" s="6"/>
    </row>
    <row r="79" spans="5:5">
      <c r="E79" s="6"/>
    </row>
    <row r="80" spans="5:5">
      <c r="E80" s="6"/>
    </row>
    <row r="81" spans="5:5">
      <c r="E81" s="6"/>
    </row>
    <row r="82" spans="5:5">
      <c r="E82" s="6"/>
    </row>
    <row r="83" spans="5:5">
      <c r="E83" s="6"/>
    </row>
    <row r="84" spans="5:5">
      <c r="E84" s="6"/>
    </row>
    <row r="85" spans="5:5">
      <c r="E85" s="6"/>
    </row>
    <row r="86" spans="5:5">
      <c r="E86" s="6"/>
    </row>
    <row r="87" spans="5:5">
      <c r="E87" s="6"/>
    </row>
    <row r="88" spans="5:5">
      <c r="E88" s="6"/>
    </row>
    <row r="89" spans="5:5">
      <c r="E89" s="6"/>
    </row>
    <row r="90" spans="5:5">
      <c r="E90" s="6"/>
    </row>
    <row r="91" spans="5:5">
      <c r="E91" s="6"/>
    </row>
    <row r="92" spans="5:5">
      <c r="E92" s="6"/>
    </row>
    <row r="93" spans="5:5">
      <c r="E93" s="6"/>
    </row>
    <row r="94" spans="5:5">
      <c r="E94" s="6"/>
    </row>
    <row r="95" spans="5:5">
      <c r="E95" s="6"/>
    </row>
    <row r="96" spans="5:5">
      <c r="E96" s="6"/>
    </row>
    <row r="97" spans="5:5">
      <c r="E97" s="6"/>
    </row>
    <row r="98" spans="5:5">
      <c r="E98" s="6"/>
    </row>
    <row r="99" spans="5:5">
      <c r="E99" s="6"/>
    </row>
    <row r="100" spans="5:5">
      <c r="E100" s="6"/>
    </row>
    <row r="101" spans="5:5">
      <c r="E101" s="6"/>
    </row>
    <row r="102" spans="5:5">
      <c r="E102" s="6"/>
    </row>
    <row r="103" spans="5:5">
      <c r="E103" s="6"/>
    </row>
    <row r="104" spans="5:5">
      <c r="E104" s="6"/>
    </row>
    <row r="105" spans="5:5">
      <c r="E105" s="6"/>
    </row>
    <row r="106" spans="5:5">
      <c r="E106" s="6"/>
    </row>
    <row r="107" spans="5:5">
      <c r="E107" s="6"/>
    </row>
    <row r="108" spans="5:5">
      <c r="E108" s="6"/>
    </row>
    <row r="109" spans="5:5">
      <c r="E109" s="6"/>
    </row>
    <row r="110" spans="5:5">
      <c r="E110" s="6"/>
    </row>
    <row r="111" spans="5:5">
      <c r="E111" s="6"/>
    </row>
    <row r="112" spans="5:5">
      <c r="E112" s="6"/>
    </row>
    <row r="113" spans="5:5">
      <c r="E113" s="6"/>
    </row>
    <row r="114" spans="5:5">
      <c r="E114" s="6"/>
    </row>
    <row r="115" spans="5:5">
      <c r="E115" s="6"/>
    </row>
    <row r="116" spans="5:5">
      <c r="E116" s="6"/>
    </row>
    <row r="117" spans="5:5">
      <c r="E117" s="6"/>
    </row>
    <row r="118" spans="5:5">
      <c r="E118" s="6"/>
    </row>
    <row r="119" spans="5:5">
      <c r="E119" s="6"/>
    </row>
    <row r="120" spans="5:5">
      <c r="E120" s="6"/>
    </row>
    <row r="121" spans="5:5">
      <c r="E121" s="6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6"/>
    </row>
    <row r="135" spans="5:5">
      <c r="E135" s="6"/>
    </row>
    <row r="136" spans="5:5">
      <c r="E136" s="6"/>
    </row>
    <row r="137" spans="5:5">
      <c r="E137" s="6"/>
    </row>
    <row r="138" spans="5:5">
      <c r="E138" s="6"/>
    </row>
    <row r="139" spans="5:5">
      <c r="E139" s="6"/>
    </row>
    <row r="140" spans="5:5">
      <c r="E140" s="6"/>
    </row>
    <row r="141" spans="5:5">
      <c r="E141" s="6"/>
    </row>
    <row r="142" spans="5:5">
      <c r="E142" s="6"/>
    </row>
    <row r="143" spans="5:5">
      <c r="E143" s="6"/>
    </row>
    <row r="144" spans="5:5">
      <c r="E144" s="6"/>
    </row>
    <row r="145" spans="5:5">
      <c r="E145" s="6"/>
    </row>
    <row r="146" spans="5:5">
      <c r="E146" s="6"/>
    </row>
    <row r="147" spans="5:5">
      <c r="E147" s="6"/>
    </row>
    <row r="148" spans="5:5">
      <c r="E148" s="6"/>
    </row>
    <row r="149" spans="5:5">
      <c r="E149" s="6"/>
    </row>
    <row r="150" spans="5:5">
      <c r="E150" s="6"/>
    </row>
    <row r="151" spans="5:5">
      <c r="E151" s="6"/>
    </row>
    <row r="152" spans="5:5">
      <c r="E152" s="6"/>
    </row>
    <row r="153" spans="5:5">
      <c r="E153" s="6"/>
    </row>
    <row r="154" spans="5:5">
      <c r="E154" s="6"/>
    </row>
    <row r="155" spans="5:5">
      <c r="E155" s="6"/>
    </row>
    <row r="156" spans="5:5">
      <c r="E156" s="6"/>
    </row>
    <row r="157" spans="5:5">
      <c r="E157" s="6"/>
    </row>
    <row r="158" spans="5:5">
      <c r="E158" s="6"/>
    </row>
    <row r="159" spans="5:5">
      <c r="E159" s="6"/>
    </row>
    <row r="160" spans="5:5">
      <c r="E160" s="6"/>
    </row>
    <row r="161" spans="5:5">
      <c r="E161" s="6"/>
    </row>
    <row r="162" spans="5:5">
      <c r="E162" s="6"/>
    </row>
    <row r="163" spans="5:5">
      <c r="E163" s="6"/>
    </row>
    <row r="164" spans="5:5">
      <c r="E164" s="6"/>
    </row>
    <row r="165" spans="5:5">
      <c r="E165" s="6"/>
    </row>
    <row r="166" spans="5:5">
      <c r="E166" s="6"/>
    </row>
    <row r="167" spans="5:5">
      <c r="E167" s="6"/>
    </row>
    <row r="168" spans="5:5">
      <c r="E168" s="6"/>
    </row>
    <row r="169" spans="5:5">
      <c r="E169" s="6"/>
    </row>
    <row r="170" spans="5:5">
      <c r="E170" s="6"/>
    </row>
    <row r="171" spans="5:5">
      <c r="E171" s="6"/>
    </row>
    <row r="172" spans="5:5">
      <c r="E172" s="6"/>
    </row>
    <row r="173" spans="5:5">
      <c r="E173" s="6"/>
    </row>
    <row r="174" spans="5:5">
      <c r="E174" s="6"/>
    </row>
    <row r="175" spans="5:5">
      <c r="E175" s="6"/>
    </row>
    <row r="176" spans="5:5">
      <c r="E176" s="6"/>
    </row>
    <row r="177" spans="5:5">
      <c r="E177" s="6"/>
    </row>
    <row r="178" spans="5:5">
      <c r="E178" s="6"/>
    </row>
    <row r="179" spans="5:5">
      <c r="E179" s="6"/>
    </row>
    <row r="180" spans="5:5">
      <c r="E180" s="6"/>
    </row>
    <row r="181" spans="5:5">
      <c r="E181" s="6"/>
    </row>
    <row r="182" spans="5:5">
      <c r="E182" s="6"/>
    </row>
    <row r="183" spans="5:5">
      <c r="E183" s="6"/>
    </row>
    <row r="184" spans="5:5">
      <c r="E184" s="6"/>
    </row>
    <row r="185" spans="5:5">
      <c r="E185" s="6"/>
    </row>
    <row r="186" spans="5:5">
      <c r="E186" s="6"/>
    </row>
    <row r="187" spans="5:5">
      <c r="E187" s="6"/>
    </row>
    <row r="188" spans="5:5">
      <c r="E188" s="6"/>
    </row>
    <row r="189" spans="5:5">
      <c r="E189" s="6"/>
    </row>
    <row r="190" spans="5:5">
      <c r="E190" s="6"/>
    </row>
    <row r="191" spans="5:5">
      <c r="E191" s="6"/>
    </row>
    <row r="192" spans="5:5">
      <c r="E192" s="6"/>
    </row>
    <row r="193" spans="5:5">
      <c r="E193" s="6"/>
    </row>
    <row r="194" spans="5:5">
      <c r="E194" s="6"/>
    </row>
    <row r="195" spans="5:5">
      <c r="E195" s="6"/>
    </row>
    <row r="196" spans="5:5">
      <c r="E196" s="6"/>
    </row>
    <row r="197" spans="5:5">
      <c r="E197" s="6"/>
    </row>
    <row r="198" spans="5:5">
      <c r="E198" s="6"/>
    </row>
    <row r="199" spans="5:5">
      <c r="E199" s="6"/>
    </row>
    <row r="200" spans="5:5">
      <c r="E200" s="6"/>
    </row>
    <row r="201" spans="5:5">
      <c r="E201" s="6"/>
    </row>
    <row r="202" spans="5:5">
      <c r="E202" s="6"/>
    </row>
    <row r="203" spans="5:5">
      <c r="E203" s="6"/>
    </row>
    <row r="204" spans="5:5">
      <c r="E204" s="6"/>
    </row>
    <row r="205" spans="5:5">
      <c r="E205" s="6"/>
    </row>
    <row r="206" spans="5:5">
      <c r="E206" s="6"/>
    </row>
    <row r="207" spans="5:5">
      <c r="E207" s="6"/>
    </row>
    <row r="208" spans="5:5">
      <c r="E208" s="6"/>
    </row>
    <row r="209" spans="5:5">
      <c r="E209" s="6"/>
    </row>
    <row r="210" spans="5:5">
      <c r="E210" s="6"/>
    </row>
    <row r="211" spans="5:5">
      <c r="E211" s="6"/>
    </row>
    <row r="212" spans="5:5">
      <c r="E212" s="6"/>
    </row>
    <row r="213" spans="5:5">
      <c r="E213" s="6"/>
    </row>
    <row r="214" spans="5:5">
      <c r="E214" s="6"/>
    </row>
    <row r="215" spans="5:5">
      <c r="E215" s="6"/>
    </row>
    <row r="216" spans="5:5">
      <c r="E216" s="6"/>
    </row>
    <row r="217" spans="5:5">
      <c r="E217" s="6"/>
    </row>
    <row r="218" spans="5:5">
      <c r="E218" s="6"/>
    </row>
    <row r="219" spans="5:5">
      <c r="E219" s="6"/>
    </row>
    <row r="220" spans="5:5">
      <c r="E220" s="6"/>
    </row>
    <row r="221" spans="5:5">
      <c r="E221" s="6"/>
    </row>
    <row r="222" spans="5:5">
      <c r="E222" s="6"/>
    </row>
    <row r="223" spans="5:5">
      <c r="E223" s="6"/>
    </row>
    <row r="224" spans="5:5">
      <c r="E224" s="6"/>
    </row>
    <row r="225" spans="5:5">
      <c r="E225" s="6"/>
    </row>
    <row r="226" spans="5:5">
      <c r="E226" s="6"/>
    </row>
    <row r="227" spans="5:5">
      <c r="E227" s="6"/>
    </row>
    <row r="228" spans="5:5">
      <c r="E228" s="6"/>
    </row>
    <row r="229" spans="5:5">
      <c r="E229" s="6"/>
    </row>
    <row r="230" spans="5:5">
      <c r="E230" s="6"/>
    </row>
    <row r="231" spans="5:5">
      <c r="E231" s="6"/>
    </row>
    <row r="232" spans="5:5">
      <c r="E232" s="6"/>
    </row>
    <row r="233" spans="5:5">
      <c r="E233" s="6"/>
    </row>
    <row r="234" spans="5:5">
      <c r="E234" s="6"/>
    </row>
    <row r="235" spans="5:5">
      <c r="E235" s="6"/>
    </row>
    <row r="236" spans="5:5">
      <c r="E236" s="6"/>
    </row>
    <row r="237" spans="5:5">
      <c r="E237" s="6"/>
    </row>
    <row r="238" spans="5:5">
      <c r="E238" s="6"/>
    </row>
    <row r="239" spans="5:5">
      <c r="E239" s="6"/>
    </row>
    <row r="240" spans="5:5">
      <c r="E240" s="6"/>
    </row>
    <row r="241" spans="5:5">
      <c r="E241" s="6"/>
    </row>
    <row r="242" spans="5:5">
      <c r="E242" s="6"/>
    </row>
    <row r="243" spans="5:5">
      <c r="E243" s="6"/>
    </row>
    <row r="244" spans="5:5">
      <c r="E244" s="6"/>
    </row>
    <row r="245" spans="5:5">
      <c r="E245" s="6"/>
    </row>
    <row r="246" spans="5:5">
      <c r="E246" s="6"/>
    </row>
    <row r="247" spans="5:5">
      <c r="E247" s="6"/>
    </row>
    <row r="248" spans="5:5">
      <c r="E248" s="6"/>
    </row>
    <row r="249" spans="5:5">
      <c r="E249" s="6"/>
    </row>
    <row r="250" spans="5:5">
      <c r="E250" s="6"/>
    </row>
    <row r="251" spans="5:5">
      <c r="E251" s="6"/>
    </row>
    <row r="252" spans="5:5">
      <c r="E252" s="6"/>
    </row>
    <row r="253" spans="5:5">
      <c r="E253" s="6"/>
    </row>
    <row r="254" spans="5:5">
      <c r="E254" s="6"/>
    </row>
    <row r="255" spans="5:5">
      <c r="E255" s="6"/>
    </row>
    <row r="256" spans="5:5">
      <c r="E256" s="6"/>
    </row>
    <row r="257" spans="5:5">
      <c r="E257" s="6"/>
    </row>
    <row r="258" spans="5:5">
      <c r="E258" s="6"/>
    </row>
    <row r="259" spans="5:5">
      <c r="E259" s="6"/>
    </row>
    <row r="260" spans="5:5">
      <c r="E260" s="6"/>
    </row>
    <row r="261" spans="5:5">
      <c r="E261" s="6"/>
    </row>
    <row r="262" spans="5:5">
      <c r="E262" s="6"/>
    </row>
    <row r="263" spans="5:5">
      <c r="E263" s="6"/>
    </row>
    <row r="264" spans="5:5">
      <c r="E264" s="6"/>
    </row>
    <row r="265" spans="5:5">
      <c r="E265" s="6"/>
    </row>
    <row r="266" spans="5:5">
      <c r="E266" s="6"/>
    </row>
    <row r="267" spans="5:5">
      <c r="E267" s="6"/>
    </row>
    <row r="268" spans="5:5">
      <c r="E268" s="6"/>
    </row>
    <row r="269" spans="5:5">
      <c r="E269" s="6"/>
    </row>
    <row r="270" spans="5:5">
      <c r="E270" s="6"/>
    </row>
    <row r="271" spans="5:5">
      <c r="E271" s="6"/>
    </row>
    <row r="272" spans="5:5">
      <c r="E272" s="6"/>
    </row>
    <row r="273" spans="5:5">
      <c r="E273" s="6"/>
    </row>
    <row r="274" spans="5:5">
      <c r="E274" s="6"/>
    </row>
    <row r="275" spans="5:5">
      <c r="E275" s="6"/>
    </row>
    <row r="276" spans="5:5">
      <c r="E276" s="6"/>
    </row>
    <row r="277" spans="5:5">
      <c r="E277" s="6"/>
    </row>
    <row r="278" spans="5:5">
      <c r="E278" s="6"/>
    </row>
    <row r="279" spans="5:5">
      <c r="E279" s="6"/>
    </row>
    <row r="280" spans="5:5">
      <c r="E280" s="6"/>
    </row>
    <row r="281" spans="5:5">
      <c r="E281" s="6"/>
    </row>
    <row r="282" spans="5:5">
      <c r="E282" s="6"/>
    </row>
    <row r="283" spans="5:5">
      <c r="E283" s="6"/>
    </row>
    <row r="284" spans="5:5">
      <c r="E284" s="6"/>
    </row>
    <row r="285" spans="5:5">
      <c r="E285" s="6"/>
    </row>
    <row r="286" spans="5:5">
      <c r="E286" s="6"/>
    </row>
    <row r="287" spans="5:5">
      <c r="E287" s="6"/>
    </row>
    <row r="288" spans="5:5">
      <c r="E288" s="6"/>
    </row>
    <row r="289" spans="5:5">
      <c r="E289" s="6"/>
    </row>
    <row r="290" spans="5:5">
      <c r="E290" s="6"/>
    </row>
    <row r="291" spans="5:5">
      <c r="E291" s="6"/>
    </row>
    <row r="292" spans="5:5">
      <c r="E292" s="6"/>
    </row>
    <row r="293" spans="5:5">
      <c r="E293" s="6"/>
    </row>
    <row r="294" spans="5:5">
      <c r="E294" s="6"/>
    </row>
    <row r="295" spans="5:5">
      <c r="E295" s="6"/>
    </row>
    <row r="296" spans="5:5">
      <c r="E296" s="6"/>
    </row>
    <row r="297" spans="5:5">
      <c r="E297" s="6"/>
    </row>
    <row r="298" spans="5:5">
      <c r="E298" s="6"/>
    </row>
    <row r="299" spans="5:5">
      <c r="E299" s="6"/>
    </row>
    <row r="300" spans="5:5">
      <c r="E300" s="6"/>
    </row>
    <row r="301" spans="5:5">
      <c r="E301" s="6"/>
    </row>
    <row r="302" spans="5:5">
      <c r="E302" s="6"/>
    </row>
    <row r="303" spans="5:5">
      <c r="E303" s="6"/>
    </row>
    <row r="304" spans="5:5">
      <c r="E304" s="6"/>
    </row>
    <row r="305" spans="5:5">
      <c r="E305" s="6"/>
    </row>
    <row r="306" spans="5:5">
      <c r="E306" s="6"/>
    </row>
    <row r="307" spans="5:5">
      <c r="E307" s="6"/>
    </row>
    <row r="308" spans="5:5">
      <c r="E308" s="6"/>
    </row>
    <row r="309" spans="5:5">
      <c r="E309" s="6"/>
    </row>
    <row r="310" spans="5:5">
      <c r="E310" s="6"/>
    </row>
    <row r="311" spans="5:5">
      <c r="E311" s="6"/>
    </row>
    <row r="312" spans="5:5">
      <c r="E312" s="6"/>
    </row>
  </sheetData>
  <mergeCells count="3">
    <mergeCell ref="A2:D2"/>
    <mergeCell ref="E2:I2"/>
    <mergeCell ref="G4:J4"/>
  </mergeCells>
  <phoneticPr fontId="35" type="noConversion"/>
  <pageMargins left="0.7" right="0.7" top="0.75" bottom="0.75" header="0.3" footer="0.3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Q13"/>
  <sheetViews>
    <sheetView tabSelected="1" zoomScaleNormal="100" workbookViewId="0">
      <selection activeCell="P10" sqref="P10"/>
    </sheetView>
  </sheetViews>
  <sheetFormatPr defaultRowHeight="16.5"/>
  <cols>
    <col min="1" max="1" width="9" customWidth="1"/>
    <col min="2" max="2" width="10.625" customWidth="1"/>
    <col min="3" max="3" width="12.75" customWidth="1"/>
    <col min="4" max="4" width="14" customWidth="1"/>
    <col min="5" max="9" width="10.625" customWidth="1"/>
    <col min="10" max="10" width="11.375" customWidth="1"/>
    <col min="11" max="11" width="12.875" customWidth="1"/>
    <col min="12" max="12" width="10.625" customWidth="1"/>
    <col min="13" max="13" width="13.375" customWidth="1"/>
    <col min="14" max="14" width="9.5" customWidth="1"/>
    <col min="15" max="15" width="10.625" customWidth="1"/>
    <col min="16" max="16" width="9.25" customWidth="1"/>
  </cols>
  <sheetData>
    <row r="1" spans="1:17" s="118" customFormat="1" ht="21.75">
      <c r="A1" s="388" t="s">
        <v>252</v>
      </c>
      <c r="B1" s="388"/>
      <c r="C1" s="388"/>
      <c r="D1" s="388"/>
      <c r="E1" s="388"/>
      <c r="F1" s="388"/>
      <c r="G1" s="388"/>
      <c r="H1" s="388"/>
      <c r="I1" s="388"/>
      <c r="J1" s="388" t="s">
        <v>65</v>
      </c>
      <c r="K1" s="388"/>
      <c r="L1" s="388"/>
      <c r="M1" s="388"/>
      <c r="N1" s="388"/>
      <c r="O1" s="388"/>
      <c r="P1" s="388"/>
      <c r="Q1" s="388"/>
    </row>
    <row r="2" spans="1:17" s="118" customFormat="1" ht="2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s="118" customFormat="1" ht="17.25" thickBot="1">
      <c r="A3" s="51" t="s">
        <v>4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50" t="s">
        <v>286</v>
      </c>
    </row>
    <row r="4" spans="1:17" s="118" customFormat="1" ht="48">
      <c r="A4" s="49" t="s">
        <v>12</v>
      </c>
      <c r="B4" s="48" t="s">
        <v>66</v>
      </c>
      <c r="C4" s="48" t="s">
        <v>67</v>
      </c>
      <c r="D4" s="48" t="s">
        <v>68</v>
      </c>
      <c r="E4" s="48" t="s">
        <v>233</v>
      </c>
      <c r="F4" s="48" t="s">
        <v>69</v>
      </c>
      <c r="G4" s="48" t="s">
        <v>70</v>
      </c>
      <c r="H4" s="48" t="s">
        <v>71</v>
      </c>
      <c r="I4" s="48" t="s">
        <v>234</v>
      </c>
      <c r="J4" s="49" t="s">
        <v>72</v>
      </c>
      <c r="K4" s="48" t="s">
        <v>73</v>
      </c>
      <c r="L4" s="48" t="s">
        <v>74</v>
      </c>
      <c r="M4" s="48" t="s">
        <v>75</v>
      </c>
      <c r="N4" s="48" t="s">
        <v>76</v>
      </c>
      <c r="O4" s="48" t="s">
        <v>77</v>
      </c>
      <c r="P4" s="48" t="s">
        <v>78</v>
      </c>
      <c r="Q4" s="47" t="s">
        <v>10</v>
      </c>
    </row>
    <row r="5" spans="1:17" s="118" customFormat="1" ht="24.95" customHeight="1">
      <c r="A5" s="92">
        <v>2011</v>
      </c>
      <c r="B5" s="87">
        <v>406229</v>
      </c>
      <c r="C5" s="87">
        <v>32334</v>
      </c>
      <c r="D5" s="87">
        <v>9832</v>
      </c>
      <c r="E5" s="87">
        <v>13875</v>
      </c>
      <c r="F5" s="87">
        <v>13191</v>
      </c>
      <c r="G5" s="87">
        <v>27650</v>
      </c>
      <c r="H5" s="87">
        <v>117294</v>
      </c>
      <c r="I5" s="87">
        <v>11317</v>
      </c>
      <c r="J5" s="87">
        <v>2701</v>
      </c>
      <c r="K5" s="87">
        <v>1305</v>
      </c>
      <c r="L5" s="87">
        <v>49716</v>
      </c>
      <c r="M5" s="87">
        <v>25001</v>
      </c>
      <c r="N5" s="87" t="s">
        <v>3</v>
      </c>
      <c r="O5" s="87">
        <v>35994</v>
      </c>
      <c r="P5" s="87">
        <v>66019</v>
      </c>
      <c r="Q5" s="90">
        <v>2011</v>
      </c>
    </row>
    <row r="6" spans="1:17" s="118" customFormat="1" ht="24.95" customHeight="1">
      <c r="A6" s="92">
        <v>2012</v>
      </c>
      <c r="B6" s="87">
        <v>451114</v>
      </c>
      <c r="C6" s="87">
        <v>39181</v>
      </c>
      <c r="D6" s="87">
        <v>6546</v>
      </c>
      <c r="E6" s="87">
        <v>17249</v>
      </c>
      <c r="F6" s="87">
        <v>21637</v>
      </c>
      <c r="G6" s="87">
        <v>27370</v>
      </c>
      <c r="H6" s="87">
        <v>146766</v>
      </c>
      <c r="I6" s="87">
        <v>9825</v>
      </c>
      <c r="J6" s="87">
        <v>718</v>
      </c>
      <c r="K6" s="87">
        <v>5201</v>
      </c>
      <c r="L6" s="87">
        <v>43627</v>
      </c>
      <c r="M6" s="87">
        <v>25077</v>
      </c>
      <c r="N6" s="87" t="s">
        <v>3</v>
      </c>
      <c r="O6" s="87">
        <v>33551</v>
      </c>
      <c r="P6" s="87">
        <v>74366</v>
      </c>
      <c r="Q6" s="90">
        <v>2012</v>
      </c>
    </row>
    <row r="7" spans="1:17" s="118" customFormat="1" ht="24.95" customHeight="1">
      <c r="A7" s="92">
        <v>2013</v>
      </c>
      <c r="B7" s="87">
        <v>475176</v>
      </c>
      <c r="C7" s="87">
        <v>34930</v>
      </c>
      <c r="D7" s="87">
        <v>9911</v>
      </c>
      <c r="E7" s="87">
        <v>21268</v>
      </c>
      <c r="F7" s="87">
        <v>20400</v>
      </c>
      <c r="G7" s="87">
        <v>32658</v>
      </c>
      <c r="H7" s="87">
        <v>181209</v>
      </c>
      <c r="I7" s="87">
        <v>12874</v>
      </c>
      <c r="J7" s="87">
        <v>685</v>
      </c>
      <c r="K7" s="87">
        <v>3041</v>
      </c>
      <c r="L7" s="87">
        <v>30513</v>
      </c>
      <c r="M7" s="87">
        <v>24931</v>
      </c>
      <c r="N7" s="87" t="s">
        <v>3</v>
      </c>
      <c r="O7" s="87">
        <v>27649</v>
      </c>
      <c r="P7" s="87">
        <v>75107</v>
      </c>
      <c r="Q7" s="90">
        <v>2013</v>
      </c>
    </row>
    <row r="8" spans="1:17" s="118" customFormat="1" ht="24.95" customHeight="1">
      <c r="A8" s="92">
        <v>2014</v>
      </c>
      <c r="B8" s="87">
        <v>495112</v>
      </c>
      <c r="C8" s="87">
        <v>30958</v>
      </c>
      <c r="D8" s="87">
        <v>5861</v>
      </c>
      <c r="E8" s="87">
        <v>20129</v>
      </c>
      <c r="F8" s="87">
        <v>29994</v>
      </c>
      <c r="G8" s="87">
        <v>34245</v>
      </c>
      <c r="H8" s="87">
        <v>201647</v>
      </c>
      <c r="I8" s="87">
        <v>11740</v>
      </c>
      <c r="J8" s="87">
        <v>862</v>
      </c>
      <c r="K8" s="87">
        <v>7382</v>
      </c>
      <c r="L8" s="87">
        <v>28606</v>
      </c>
      <c r="M8" s="87">
        <v>20275</v>
      </c>
      <c r="N8" s="87" t="s">
        <v>3</v>
      </c>
      <c r="O8" s="87">
        <v>22903</v>
      </c>
      <c r="P8" s="87">
        <v>80510</v>
      </c>
      <c r="Q8" s="90">
        <v>2014</v>
      </c>
    </row>
    <row r="9" spans="1:17" s="108" customFormat="1" ht="24.95" customHeight="1">
      <c r="A9" s="229">
        <v>2015</v>
      </c>
      <c r="B9" s="230">
        <v>571595</v>
      </c>
      <c r="C9" s="230">
        <v>35583</v>
      </c>
      <c r="D9" s="230">
        <v>4412</v>
      </c>
      <c r="E9" s="230">
        <v>20279</v>
      </c>
      <c r="F9" s="230">
        <v>27979</v>
      </c>
      <c r="G9" s="230">
        <v>36113</v>
      </c>
      <c r="H9" s="230">
        <v>220526</v>
      </c>
      <c r="I9" s="230">
        <v>13096</v>
      </c>
      <c r="J9" s="230">
        <v>939</v>
      </c>
      <c r="K9" s="230">
        <v>11149</v>
      </c>
      <c r="L9" s="230">
        <v>34577</v>
      </c>
      <c r="M9" s="230">
        <v>48800</v>
      </c>
      <c r="N9" s="230" t="s">
        <v>168</v>
      </c>
      <c r="O9" s="230">
        <v>31403</v>
      </c>
      <c r="P9" s="230">
        <v>86739</v>
      </c>
      <c r="Q9" s="231">
        <v>2015</v>
      </c>
    </row>
    <row r="10" spans="1:17" s="108" customFormat="1" ht="24.95" customHeight="1" thickBot="1">
      <c r="A10" s="91">
        <v>2016</v>
      </c>
      <c r="B10" s="88">
        <v>618649</v>
      </c>
      <c r="C10" s="88">
        <v>41907</v>
      </c>
      <c r="D10" s="88">
        <v>5534</v>
      </c>
      <c r="E10" s="88">
        <v>22227</v>
      </c>
      <c r="F10" s="88">
        <v>32350</v>
      </c>
      <c r="G10" s="88">
        <v>35304</v>
      </c>
      <c r="H10" s="88">
        <v>241882</v>
      </c>
      <c r="I10" s="88">
        <v>13884</v>
      </c>
      <c r="J10" s="88">
        <v>1161</v>
      </c>
      <c r="K10" s="88">
        <v>7358</v>
      </c>
      <c r="L10" s="88">
        <v>39707</v>
      </c>
      <c r="M10" s="88">
        <v>54659</v>
      </c>
      <c r="N10" s="88" t="s">
        <v>3</v>
      </c>
      <c r="O10" s="88">
        <v>32125</v>
      </c>
      <c r="P10" s="88">
        <v>90552</v>
      </c>
      <c r="Q10" s="89">
        <v>2016</v>
      </c>
    </row>
    <row r="11" spans="1:17" s="108" customFormat="1">
      <c r="A11" s="46" t="s">
        <v>253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210" t="s">
        <v>287</v>
      </c>
    </row>
    <row r="12" spans="1:17" s="108" customFormat="1">
      <c r="A12" s="44" t="s">
        <v>232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5"/>
    </row>
    <row r="13" spans="1:17" s="108" customFormat="1"/>
  </sheetData>
  <mergeCells count="2">
    <mergeCell ref="A1:I1"/>
    <mergeCell ref="J1:Q1"/>
  </mergeCells>
  <phoneticPr fontId="35" type="noConversion"/>
  <pageMargins left="0.7" right="0.7" top="0.75" bottom="0.75" header="0.3" footer="0.3"/>
  <pageSetup paperSize="9" scale="64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K26"/>
  <sheetViews>
    <sheetView topLeftCell="A5" workbookViewId="0">
      <selection activeCell="D12" sqref="D12"/>
    </sheetView>
  </sheetViews>
  <sheetFormatPr defaultRowHeight="16.5"/>
  <cols>
    <col min="1" max="1" width="14.875" style="177" customWidth="1"/>
    <col min="2" max="6" width="18.5" style="177" customWidth="1"/>
    <col min="7" max="7" width="28.625" style="177" customWidth="1"/>
    <col min="8" max="16384" width="9" style="177"/>
  </cols>
  <sheetData>
    <row r="1" spans="1:11" s="1" customFormat="1" ht="20.25">
      <c r="A1" s="388" t="s">
        <v>204</v>
      </c>
      <c r="B1" s="388"/>
      <c r="C1" s="388"/>
      <c r="D1" s="388" t="s">
        <v>79</v>
      </c>
      <c r="E1" s="388"/>
      <c r="F1" s="388"/>
      <c r="G1" s="388"/>
    </row>
    <row r="2" spans="1:11" s="1" customFormat="1" ht="20.25">
      <c r="A2" s="248"/>
      <c r="B2" s="248"/>
      <c r="C2" s="248"/>
      <c r="D2" s="248"/>
      <c r="E2" s="248"/>
      <c r="F2" s="248"/>
      <c r="G2" s="248"/>
    </row>
    <row r="3" spans="1:11" s="1" customFormat="1" ht="17.25" thickBot="1">
      <c r="A3" s="51" t="s">
        <v>4</v>
      </c>
      <c r="B3" s="116"/>
      <c r="C3" s="116"/>
      <c r="D3" s="116"/>
      <c r="E3" s="116"/>
      <c r="F3" s="105"/>
      <c r="G3" s="50" t="s">
        <v>286</v>
      </c>
    </row>
    <row r="4" spans="1:11" s="1" customFormat="1" ht="24" customHeight="1">
      <c r="A4" s="389" t="s">
        <v>80</v>
      </c>
      <c r="B4" s="442" t="s">
        <v>42</v>
      </c>
      <c r="C4" s="443"/>
      <c r="D4" s="442" t="s">
        <v>81</v>
      </c>
      <c r="E4" s="443"/>
      <c r="F4" s="411" t="s">
        <v>82</v>
      </c>
      <c r="G4" s="394" t="s">
        <v>56</v>
      </c>
    </row>
    <row r="5" spans="1:11" s="1" customFormat="1" ht="29.25" customHeight="1">
      <c r="A5" s="401"/>
      <c r="B5" s="113" t="s">
        <v>57</v>
      </c>
      <c r="C5" s="247" t="s">
        <v>58</v>
      </c>
      <c r="D5" s="113" t="s">
        <v>57</v>
      </c>
      <c r="E5" s="247" t="s">
        <v>58</v>
      </c>
      <c r="F5" s="413"/>
      <c r="G5" s="400"/>
    </row>
    <row r="6" spans="1:11" s="1" customFormat="1" ht="24" customHeight="1">
      <c r="A6" s="92">
        <v>2011</v>
      </c>
      <c r="B6" s="461">
        <v>406223</v>
      </c>
      <c r="C6" s="461">
        <v>100</v>
      </c>
      <c r="D6" s="462">
        <v>344796</v>
      </c>
      <c r="E6" s="461">
        <v>100</v>
      </c>
      <c r="F6" s="463">
        <v>84.878502694332909</v>
      </c>
      <c r="G6" s="90">
        <v>2011</v>
      </c>
    </row>
    <row r="7" spans="1:11" s="1" customFormat="1" ht="24" customHeight="1">
      <c r="A7" s="92">
        <v>2012</v>
      </c>
      <c r="B7" s="461">
        <v>481472</v>
      </c>
      <c r="C7" s="461">
        <v>100</v>
      </c>
      <c r="D7" s="462">
        <v>383437</v>
      </c>
      <c r="E7" s="464">
        <v>100</v>
      </c>
      <c r="F7" s="463">
        <v>79.638483650139563</v>
      </c>
      <c r="G7" s="90">
        <v>2012</v>
      </c>
    </row>
    <row r="8" spans="1:11" s="2" customFormat="1" ht="24" customHeight="1">
      <c r="A8" s="92">
        <v>2013</v>
      </c>
      <c r="B8" s="465">
        <v>515815</v>
      </c>
      <c r="C8" s="461">
        <v>100.00000000000001</v>
      </c>
      <c r="D8" s="466">
        <v>431279</v>
      </c>
      <c r="E8" s="464">
        <v>100</v>
      </c>
      <c r="F8" s="467">
        <v>83.611178426373797</v>
      </c>
      <c r="G8" s="90">
        <v>2013</v>
      </c>
    </row>
    <row r="9" spans="1:11" s="2" customFormat="1" ht="24" customHeight="1">
      <c r="A9" s="92">
        <v>2014</v>
      </c>
      <c r="B9" s="465">
        <v>532704</v>
      </c>
      <c r="C9" s="461">
        <v>100.00000000000001</v>
      </c>
      <c r="D9" s="466">
        <v>455023</v>
      </c>
      <c r="E9" s="464">
        <v>100</v>
      </c>
      <c r="F9" s="467">
        <v>85.41760527422359</v>
      </c>
      <c r="G9" s="90">
        <v>2014</v>
      </c>
    </row>
    <row r="10" spans="1:11" ht="24" customHeight="1">
      <c r="A10" s="229">
        <v>2015</v>
      </c>
      <c r="B10" s="468">
        <v>602448</v>
      </c>
      <c r="C10" s="469">
        <v>100</v>
      </c>
      <c r="D10" s="468">
        <v>508260</v>
      </c>
      <c r="E10" s="470">
        <v>100</v>
      </c>
      <c r="F10" s="471">
        <v>84.365787586646476</v>
      </c>
      <c r="G10" s="231">
        <v>2015</v>
      </c>
    </row>
    <row r="11" spans="1:11" ht="24" customHeight="1">
      <c r="A11" s="133">
        <v>2016</v>
      </c>
      <c r="B11" s="472">
        <f>SUM(B12:B25)</f>
        <v>618650</v>
      </c>
      <c r="C11" s="473">
        <f>SUM(C12:C25)</f>
        <v>99.968197380968689</v>
      </c>
      <c r="D11" s="472">
        <f>SUM(D12:D25)</f>
        <v>535001</v>
      </c>
      <c r="E11" s="473">
        <f>SUM(E12:E25)</f>
        <v>100</v>
      </c>
      <c r="F11" s="474">
        <f>D11/B11%</f>
        <v>86.478784450012128</v>
      </c>
      <c r="G11" s="134">
        <v>2016</v>
      </c>
    </row>
    <row r="12" spans="1:11" ht="25.5" customHeight="1">
      <c r="A12" s="181" t="s">
        <v>83</v>
      </c>
      <c r="B12" s="475">
        <v>41907</v>
      </c>
      <c r="C12" s="476">
        <f>B12/B11%</f>
        <v>6.7739432635577463</v>
      </c>
      <c r="D12" s="475">
        <v>38106</v>
      </c>
      <c r="E12" s="477">
        <f>D12/D11%</f>
        <v>7.1226035091523192</v>
      </c>
      <c r="F12" s="478">
        <f>D12/B12%</f>
        <v>90.929916243109744</v>
      </c>
      <c r="G12" s="181" t="s">
        <v>84</v>
      </c>
      <c r="I12" s="201"/>
    </row>
    <row r="13" spans="1:11" ht="25.5" customHeight="1">
      <c r="A13" s="181" t="s">
        <v>85</v>
      </c>
      <c r="B13" s="475">
        <v>5534</v>
      </c>
      <c r="C13" s="476">
        <f>B13/B11%</f>
        <v>0.89452840863169802</v>
      </c>
      <c r="D13" s="475">
        <v>4118</v>
      </c>
      <c r="E13" s="477">
        <f>D13/D11%</f>
        <v>0.76971818744264031</v>
      </c>
      <c r="F13" s="478">
        <f t="shared" ref="F13:F25" si="0">D13/B13%</f>
        <v>74.412721358872417</v>
      </c>
      <c r="G13" s="178" t="s">
        <v>86</v>
      </c>
      <c r="I13" s="201"/>
    </row>
    <row r="14" spans="1:11" ht="25.5" customHeight="1">
      <c r="A14" s="181" t="s">
        <v>87</v>
      </c>
      <c r="B14" s="475">
        <v>22227</v>
      </c>
      <c r="C14" s="476">
        <f>B14/B11%</f>
        <v>3.5928230825183869</v>
      </c>
      <c r="D14" s="475">
        <v>21840</v>
      </c>
      <c r="E14" s="477">
        <f>D14/D11%</f>
        <v>4.0822353603077373</v>
      </c>
      <c r="F14" s="478">
        <f t="shared" si="0"/>
        <v>98.258874342016469</v>
      </c>
      <c r="G14" s="181" t="s">
        <v>2</v>
      </c>
      <c r="I14" s="201"/>
      <c r="K14" s="177" t="s">
        <v>266</v>
      </c>
    </row>
    <row r="15" spans="1:11" ht="25.5" customHeight="1">
      <c r="A15" s="181" t="s">
        <v>88</v>
      </c>
      <c r="B15" s="475">
        <v>32350</v>
      </c>
      <c r="C15" s="476">
        <f>B15/B11%</f>
        <v>5.2291279398690698</v>
      </c>
      <c r="D15" s="475">
        <v>29462</v>
      </c>
      <c r="E15" s="477">
        <f>D15/D11%</f>
        <v>5.5069055945689822</v>
      </c>
      <c r="F15" s="478">
        <f t="shared" si="0"/>
        <v>91.072642967542507</v>
      </c>
      <c r="G15" s="178" t="s">
        <v>89</v>
      </c>
      <c r="I15" s="201"/>
    </row>
    <row r="16" spans="1:11" ht="25.5" customHeight="1">
      <c r="A16" s="181" t="s">
        <v>90</v>
      </c>
      <c r="B16" s="475">
        <v>35304</v>
      </c>
      <c r="C16" s="476">
        <f>B16/B11%</f>
        <v>5.7066192515962175</v>
      </c>
      <c r="D16" s="475">
        <v>34154</v>
      </c>
      <c r="E16" s="477">
        <f>D16/D11%</f>
        <v>6.3839133010966336</v>
      </c>
      <c r="F16" s="478">
        <f t="shared" si="0"/>
        <v>96.742578744618172</v>
      </c>
      <c r="G16" s="181" t="s">
        <v>220</v>
      </c>
      <c r="I16" s="201"/>
    </row>
    <row r="17" spans="1:9" ht="25.5" customHeight="1">
      <c r="A17" s="181" t="s">
        <v>91</v>
      </c>
      <c r="B17" s="475">
        <v>241882</v>
      </c>
      <c r="C17" s="476">
        <f>B17/B11%</f>
        <v>39.098359330800939</v>
      </c>
      <c r="D17" s="475">
        <v>229775</v>
      </c>
      <c r="E17" s="477">
        <f>D17/D11%</f>
        <v>42.948517853237654</v>
      </c>
      <c r="F17" s="478">
        <f t="shared" si="0"/>
        <v>94.99466682101189</v>
      </c>
      <c r="G17" s="178" t="s">
        <v>92</v>
      </c>
      <c r="I17" s="201"/>
    </row>
    <row r="18" spans="1:9" ht="25.5" customHeight="1">
      <c r="A18" s="181" t="s">
        <v>93</v>
      </c>
      <c r="B18" s="475">
        <v>13884</v>
      </c>
      <c r="C18" s="476">
        <f>B18/B11%</f>
        <v>2.244241493574719</v>
      </c>
      <c r="D18" s="475">
        <v>12746</v>
      </c>
      <c r="E18" s="477">
        <f>D18/D11%</f>
        <v>2.3824254534103675</v>
      </c>
      <c r="F18" s="478">
        <f t="shared" si="0"/>
        <v>91.803514837222707</v>
      </c>
      <c r="G18" s="178" t="s">
        <v>94</v>
      </c>
      <c r="I18" s="201"/>
    </row>
    <row r="19" spans="1:9" ht="25.5" customHeight="1">
      <c r="A19" s="181" t="s">
        <v>95</v>
      </c>
      <c r="B19" s="475">
        <v>1161</v>
      </c>
      <c r="C19" s="476">
        <v>0.15586407457573101</v>
      </c>
      <c r="D19" s="475">
        <v>1043</v>
      </c>
      <c r="E19" s="477">
        <f>D19/D11%</f>
        <v>0.19495290663008105</v>
      </c>
      <c r="F19" s="478">
        <f t="shared" si="0"/>
        <v>89.836347975882859</v>
      </c>
      <c r="G19" s="181" t="s">
        <v>96</v>
      </c>
      <c r="I19" s="201"/>
    </row>
    <row r="20" spans="1:9" ht="25.5" customHeight="1">
      <c r="A20" s="181" t="s">
        <v>97</v>
      </c>
      <c r="B20" s="475">
        <v>7358</v>
      </c>
      <c r="C20" s="476">
        <f>B20/B11%</f>
        <v>1.1893639376060778</v>
      </c>
      <c r="D20" s="475">
        <v>5088</v>
      </c>
      <c r="E20" s="477">
        <f>D20/D11%</f>
        <v>0.95102625976400035</v>
      </c>
      <c r="F20" s="478">
        <f t="shared" si="0"/>
        <v>69.149225332970914</v>
      </c>
      <c r="G20" s="181" t="s">
        <v>98</v>
      </c>
      <c r="I20" s="201"/>
    </row>
    <row r="21" spans="1:9" ht="25.5" customHeight="1">
      <c r="A21" s="181" t="s">
        <v>99</v>
      </c>
      <c r="B21" s="475">
        <v>39707</v>
      </c>
      <c r="C21" s="476">
        <f>B21/B11%</f>
        <v>6.4183302351895257</v>
      </c>
      <c r="D21" s="475">
        <v>38820</v>
      </c>
      <c r="E21" s="477">
        <f>D21/D11%</f>
        <v>7.2560612036239185</v>
      </c>
      <c r="F21" s="478">
        <f t="shared" si="0"/>
        <v>97.766136953182055</v>
      </c>
      <c r="G21" s="178" t="s">
        <v>100</v>
      </c>
      <c r="I21" s="201"/>
    </row>
    <row r="22" spans="1:9" ht="25.5" customHeight="1">
      <c r="A22" s="181" t="s">
        <v>101</v>
      </c>
      <c r="B22" s="475">
        <v>54659</v>
      </c>
      <c r="C22" s="476">
        <f>B22/B11%</f>
        <v>8.8352056898084541</v>
      </c>
      <c r="D22" s="475">
        <v>34544</v>
      </c>
      <c r="E22" s="477">
        <f>D22/D11%</f>
        <v>6.4568103611021286</v>
      </c>
      <c r="F22" s="478">
        <f t="shared" si="0"/>
        <v>63.199107191862268</v>
      </c>
      <c r="G22" s="181" t="s">
        <v>102</v>
      </c>
      <c r="I22" s="201"/>
    </row>
    <row r="23" spans="1:9" ht="25.5" customHeight="1">
      <c r="A23" s="181" t="s">
        <v>103</v>
      </c>
      <c r="B23" s="479" t="s">
        <v>306</v>
      </c>
      <c r="C23" s="480">
        <v>0</v>
      </c>
      <c r="D23" s="479" t="s">
        <v>168</v>
      </c>
      <c r="E23" s="480">
        <v>0</v>
      </c>
      <c r="F23" s="478" t="s">
        <v>318</v>
      </c>
      <c r="G23" s="178" t="s">
        <v>104</v>
      </c>
      <c r="I23" s="202"/>
    </row>
    <row r="24" spans="1:9" ht="25.5" customHeight="1">
      <c r="A24" s="181" t="s">
        <v>105</v>
      </c>
      <c r="B24" s="475">
        <v>32125</v>
      </c>
      <c r="C24" s="476">
        <f>B24/B11%</f>
        <v>5.1927584256041381</v>
      </c>
      <c r="D24" s="475" t="s">
        <v>314</v>
      </c>
      <c r="E24" s="480">
        <v>0</v>
      </c>
      <c r="F24" s="478" t="s">
        <v>318</v>
      </c>
      <c r="G24" s="178" t="s">
        <v>106</v>
      </c>
      <c r="I24" s="202"/>
    </row>
    <row r="25" spans="1:9" ht="25.5" customHeight="1" thickBot="1">
      <c r="A25" s="137" t="s">
        <v>107</v>
      </c>
      <c r="B25" s="481">
        <v>90552</v>
      </c>
      <c r="C25" s="482">
        <f>B25/B11%</f>
        <v>14.637032247635982</v>
      </c>
      <c r="D25" s="481">
        <v>85305</v>
      </c>
      <c r="E25" s="483">
        <f>D25/D11%</f>
        <v>15.944830009663532</v>
      </c>
      <c r="F25" s="484">
        <f t="shared" si="0"/>
        <v>94.205539358600589</v>
      </c>
      <c r="G25" s="139" t="s">
        <v>108</v>
      </c>
      <c r="I25" s="201"/>
    </row>
    <row r="26" spans="1:9">
      <c r="A26" s="182" t="s">
        <v>320</v>
      </c>
      <c r="G26" s="210" t="s">
        <v>287</v>
      </c>
    </row>
  </sheetData>
  <mergeCells count="7">
    <mergeCell ref="A1:C1"/>
    <mergeCell ref="D1:G1"/>
    <mergeCell ref="A4:A5"/>
    <mergeCell ref="B4:C4"/>
    <mergeCell ref="D4:E4"/>
    <mergeCell ref="F4:F5"/>
    <mergeCell ref="G4:G5"/>
  </mergeCells>
  <phoneticPr fontId="35" type="noConversion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1</vt:i4>
      </vt:variant>
    </vt:vector>
  </HeadingPairs>
  <TitlesOfParts>
    <vt:vector size="17" baseType="lpstr">
      <vt:lpstr>1.국세징수</vt:lpstr>
      <vt:lpstr>2.지방세 부담</vt:lpstr>
      <vt:lpstr>3.지방세 징수</vt:lpstr>
      <vt:lpstr>4. 예산결산 총괄</vt:lpstr>
      <vt:lpstr>5.일반회계 세입예산 개요</vt:lpstr>
      <vt:lpstr>6.일반회계 세입결산</vt:lpstr>
      <vt:lpstr>6-1.시.군.구별 일반회계세입결산</vt:lpstr>
      <vt:lpstr>7.일반회계 세출예산개요</vt:lpstr>
      <vt:lpstr>8.일반회계 세출결산 </vt:lpstr>
      <vt:lpstr>8-1일반회계 세출결산(결산액)</vt:lpstr>
      <vt:lpstr>9.특별회계 예산결산</vt:lpstr>
      <vt:lpstr>10.교육비 특별회계 세입결산</vt:lpstr>
      <vt:lpstr>11.교육비 특별회계 세출결산</vt:lpstr>
      <vt:lpstr>12.시 공유재산</vt:lpstr>
      <vt:lpstr>13.지방재정자립지표</vt:lpstr>
      <vt:lpstr>Sheet1</vt:lpstr>
      <vt:lpstr>'11.교육비 특별회계 세출결산'!Print_Area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공공_1</dc:creator>
  <cp:lastModifiedBy>user</cp:lastModifiedBy>
  <cp:lastPrinted>2018-01-23T06:52:38Z</cp:lastPrinted>
  <dcterms:created xsi:type="dcterms:W3CDTF">2014-06-19T04:48:06Z</dcterms:created>
  <dcterms:modified xsi:type="dcterms:W3CDTF">2018-01-23T06:53:28Z</dcterms:modified>
</cp:coreProperties>
</file>