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240" yWindow="135" windowWidth="17235" windowHeight="10080" tabRatio="979" firstSheet="25" activeTab="36"/>
  </bookViews>
  <sheets>
    <sheet name="1.농가 및 농가인구" sheetId="1" r:id="rId1"/>
    <sheet name="2.연령별 농가인구" sheetId="42" r:id="rId2"/>
    <sheet name="3.경지면적" sheetId="3" r:id="rId3"/>
    <sheet name="4.경지규모별 농가" sheetId="43" r:id="rId4"/>
    <sheet name="5.수리시설 및 방조제 현황" sheetId="6" r:id="rId5"/>
    <sheet name="6.식량작물생산량" sheetId="5" r:id="rId6"/>
    <sheet name="6-1.미곡" sheetId="7" r:id="rId7"/>
    <sheet name=" 6-2.맥류" sheetId="8" r:id="rId8"/>
    <sheet name="6-3.잡곡" sheetId="9" r:id="rId9"/>
    <sheet name="6-4.두류" sheetId="10" r:id="rId10"/>
    <sheet name="6-5.서 류" sheetId="11" r:id="rId11"/>
    <sheet name="7.채소류생산량(4-1)(4-2)" sheetId="12" r:id="rId12"/>
    <sheet name="7.채소류생산량(4-3)(4-4)" sheetId="13" r:id="rId13"/>
    <sheet name="8.특용작물 생산량" sheetId="14" r:id="rId14"/>
    <sheet name="9.과실류 생산량" sheetId="15" r:id="rId15"/>
    <sheet name="10. 공공비축 미곡 매입실적-2015값 맞음" sheetId="16" r:id="rId16"/>
    <sheet name="11.정부관리양곡 보관창고" sheetId="17" r:id="rId17"/>
    <sheet name="12.농업협동조합" sheetId="18" r:id="rId18"/>
    <sheet name="13.농업용 기계보유" sheetId="20" r:id="rId19"/>
    <sheet name="14.비료공급" sheetId="19" r:id="rId20"/>
    <sheet name="15.가축사육" sheetId="21" r:id="rId21"/>
    <sheet name="16 가축전염병 발생" sheetId="22" r:id="rId22"/>
    <sheet name="17.가축전염병 예방주사실적" sheetId="23" r:id="rId23"/>
    <sheet name="18.수의사 현황" sheetId="24" r:id="rId24"/>
    <sheet name=" 19.축산물 위생관계업소" sheetId="25" r:id="rId25"/>
    <sheet name="20.소유별 산림 면적" sheetId="35" r:id="rId26"/>
    <sheet name="21.임상별 산림 면적" sheetId="27" r:id="rId27"/>
    <sheet name="22.임상별 임목 축적" sheetId="29" r:id="rId28"/>
    <sheet name="23.임산물 생산량" sheetId="36" r:id="rId29"/>
    <sheet name="24.수렵==추가" sheetId="40" r:id="rId30"/>
    <sheet name="25.수렵먼허장 발급_추가" sheetId="41" r:id="rId31"/>
    <sheet name="26.사방사업" sheetId="37" r:id="rId32"/>
    <sheet name="27.조림" sheetId="31" r:id="rId33"/>
    <sheet name="28.산림피해" sheetId="32" r:id="rId34"/>
    <sheet name="29.병해충 발생및 방제상황" sheetId="38" r:id="rId35"/>
    <sheet name="30.친환경농산물 출하현황" sheetId="33" r:id="rId36"/>
    <sheet name="31.화훼류 재배현황" sheetId="34" r:id="rId37"/>
  </sheets>
  <externalReferences>
    <externalReference r:id="rId38"/>
    <externalReference r:id="rId39"/>
  </externalReferences>
  <definedNames>
    <definedName name="G">'[1] 견적서'!#REF!</definedName>
    <definedName name="_xlnm.Print_Area">'[2]2-1포천(각세)(외제)'!#REF!</definedName>
    <definedName name="_xlnm.Print_Titles">#N/A</definedName>
  </definedNames>
  <calcPr calcId="152511"/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M11" i="18"/>
  <c r="O11" i="18"/>
  <c r="P11" i="18"/>
  <c r="Q11" i="18"/>
  <c r="R11" i="18"/>
  <c r="T11" i="18"/>
  <c r="U11" i="18"/>
  <c r="V11" i="18"/>
  <c r="F7" i="40" l="1"/>
  <c r="B11" i="18"/>
  <c r="B6" i="40" l="1"/>
  <c r="F6" i="40" l="1"/>
</calcChain>
</file>

<file path=xl/comments1.xml><?xml version="1.0" encoding="utf-8"?>
<comments xmlns="http://schemas.openxmlformats.org/spreadsheetml/2006/main">
  <authors>
    <author>Windows 사용자</author>
  </authors>
  <commentList>
    <comment ref="J4" authorId="0" shapeId="0">
      <text>
        <r>
          <rPr>
            <sz val="9"/>
            <color indexed="81"/>
            <rFont val="Tahoma"/>
            <family val="2"/>
          </rPr>
          <t>2016.2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환경부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보고자료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농작물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양식장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항공기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전력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포획수량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<sst xmlns="http://schemas.openxmlformats.org/spreadsheetml/2006/main" count="2362" uniqueCount="581">
  <si>
    <t>1. 농가 및 농가인구
FARM HOUSEHOLDS AND POPULATION</t>
  </si>
  <si>
    <t>unit : Household, Person</t>
  </si>
  <si>
    <t>연  별</t>
  </si>
  <si>
    <t>농     가
Farm households</t>
  </si>
  <si>
    <t>농  가  인  구
Farm population</t>
  </si>
  <si>
    <t>Year</t>
  </si>
  <si>
    <t>계
Total</t>
  </si>
  <si>
    <t>전  업
Full-time</t>
  </si>
  <si>
    <t>2종 겸업
Part-time class Ⅱ</t>
  </si>
  <si>
    <t>남  자
Male</t>
  </si>
  <si>
    <t>여  자
Female</t>
  </si>
  <si>
    <t>…</t>
  </si>
  <si>
    <t>Unit : person</t>
  </si>
  <si>
    <t>연   별</t>
  </si>
  <si>
    <t>자료:『농림어업총조사(5,0년)』,『농업조사』 통계청 인구총조사과</t>
  </si>
  <si>
    <t>Source:Statistics Korea</t>
  </si>
  <si>
    <t>단위 : ha</t>
  </si>
  <si>
    <t>unit : ha</t>
  </si>
  <si>
    <t>농가수
(A)
Households</t>
  </si>
  <si>
    <t>합 계
(B)
Total</t>
  </si>
  <si>
    <t>논
(C)
Rice paddy</t>
  </si>
  <si>
    <t>밭
(D)
Dry paddy</t>
  </si>
  <si>
    <t>가 구 당 경 지 면 적 (a)
Area of cultivated land per household</t>
  </si>
  <si>
    <t>계(B/A)
Total</t>
  </si>
  <si>
    <t>논(C/A)
Rice paddy</t>
  </si>
  <si>
    <t>밭(D/A)
Dry paddy</t>
  </si>
  <si>
    <t>Unit : household</t>
  </si>
  <si>
    <t>-</t>
  </si>
  <si>
    <t>단위 : 개소</t>
  </si>
  <si>
    <t>unit : establishment</t>
  </si>
  <si>
    <t>양수장
Water gathering place</t>
  </si>
  <si>
    <t>집수암거
Underdrain for collec tive water</t>
  </si>
  <si>
    <t>국가
Nation-run</t>
  </si>
  <si>
    <t>도
Do-run</t>
  </si>
  <si>
    <t>시군
Si,Gun-run</t>
  </si>
  <si>
    <t>민간관리자
Civilian</t>
  </si>
  <si>
    <t>자료 : 생활위생과, 경기통계연보</t>
  </si>
  <si>
    <t>단위 : ha, M/T</t>
  </si>
  <si>
    <t>unit : ha, M/T</t>
  </si>
  <si>
    <t>합  계
Total</t>
  </si>
  <si>
    <t>미  곡
Rice</t>
  </si>
  <si>
    <t>맥  류
Wheat &amp; Barley</t>
  </si>
  <si>
    <t>잡  곡
Miscellaneous grains</t>
  </si>
  <si>
    <t>두  류
Beans</t>
  </si>
  <si>
    <t>면  적
Area</t>
  </si>
  <si>
    <t>생산량
Production</t>
  </si>
  <si>
    <t>자료 : 생활위생과</t>
  </si>
  <si>
    <t>RICE</t>
  </si>
  <si>
    <t>unit : ha,M/T</t>
  </si>
  <si>
    <t>합   계
Total</t>
  </si>
  <si>
    <t>논   벼
paddy rice</t>
  </si>
  <si>
    <t>밭  벼
Upland rice</t>
  </si>
  <si>
    <t xml:space="preserve">    생산량     Production</t>
  </si>
  <si>
    <t>kg/10a</t>
  </si>
  <si>
    <t>_</t>
  </si>
  <si>
    <t>WHEAT AND BARLEY</t>
  </si>
  <si>
    <t>겉보리
Unhulled barley</t>
  </si>
  <si>
    <t>쌀보리
Naked barley</t>
  </si>
  <si>
    <t>밀
Wheat</t>
  </si>
  <si>
    <t>호밀
Rye</t>
  </si>
  <si>
    <t>맥주보리
Beer barley</t>
  </si>
  <si>
    <t>면 적
Area</t>
  </si>
  <si>
    <t>면 적
Area</t>
  </si>
  <si>
    <t>MISCELLANEOUS GRAINS</t>
  </si>
  <si>
    <t>조
Millet</t>
  </si>
  <si>
    <t>수  수
Sorghum</t>
  </si>
  <si>
    <t>옥수수
Corn</t>
  </si>
  <si>
    <t>메   밀
Buck wheat</t>
  </si>
  <si>
    <t>기  타
Others</t>
  </si>
  <si>
    <t>BEANS</t>
  </si>
  <si>
    <t>합  계    Total</t>
  </si>
  <si>
    <t>콩     Soy bean</t>
  </si>
  <si>
    <t>POTATOES</t>
  </si>
  <si>
    <t>VEGETABLE PRODUCTION</t>
  </si>
  <si>
    <t>연 별</t>
  </si>
  <si>
    <t>과    채    류</t>
  </si>
  <si>
    <t>Fruit Vegetables</t>
  </si>
  <si>
    <t>Leafy and stem vegetables</t>
  </si>
  <si>
    <t>수  박  Water melon</t>
  </si>
  <si>
    <t>참  외  Sweet melon</t>
  </si>
  <si>
    <t xml:space="preserve">  딸  기  Strawberry</t>
  </si>
  <si>
    <t>오  이  Cucumber</t>
  </si>
  <si>
    <t>호  박  Pumpkin</t>
  </si>
  <si>
    <t>토마토  Tomato</t>
  </si>
  <si>
    <t>배  추   Chinese cabbage</t>
  </si>
  <si>
    <t>시금치 spinach</t>
  </si>
  <si>
    <t>상  추  Lettuce</t>
  </si>
  <si>
    <t xml:space="preserve">양 배 추   Cabbage </t>
  </si>
  <si>
    <t>면적
Area</t>
  </si>
  <si>
    <t xml:space="preserve">근    채    류      </t>
  </si>
  <si>
    <t xml:space="preserve"> Flavour vegetables</t>
  </si>
  <si>
    <t>Flavour vegetables</t>
  </si>
  <si>
    <t>고  추  Red pepper</t>
  </si>
  <si>
    <t>파   Welsh onion</t>
  </si>
  <si>
    <t>양  파   Onion</t>
  </si>
  <si>
    <t>생  강  Ginger</t>
  </si>
  <si>
    <t>마  늘  Garlic</t>
  </si>
  <si>
    <t>PRODUCTION OF OIL SEEDS AND CASH CROPS</t>
  </si>
  <si>
    <t>참    깨   Sesame</t>
  </si>
  <si>
    <t>들    깨   Wild sesame</t>
  </si>
  <si>
    <t>땅   콩     Peanut</t>
  </si>
  <si>
    <t>유     채    Rapeseed</t>
  </si>
  <si>
    <t>FRUIT PRODUCTION</t>
  </si>
  <si>
    <t>합  계 Total</t>
  </si>
  <si>
    <t>사  과   Apple</t>
  </si>
  <si>
    <t>배   Pear</t>
  </si>
  <si>
    <t xml:space="preserve">   복숭아  Peach</t>
  </si>
  <si>
    <t>포  도  Grape</t>
  </si>
  <si>
    <t>감  Persimmon</t>
  </si>
  <si>
    <t>기  타  Others</t>
  </si>
  <si>
    <t>GOVERNMENT-PURCHASED RICE BY CLASS AND KIND
(POLISHED RICE)</t>
  </si>
  <si>
    <t>단위 : 1000kg</t>
  </si>
  <si>
    <t>unit : thousand kg</t>
  </si>
  <si>
    <t>연별</t>
  </si>
  <si>
    <t>실  적
Purchased
quantitiy</t>
  </si>
  <si>
    <t>주 : 1) 조곡 기준. 2006년 명칭변경(구 : 추곡수매실적(정곡))</t>
  </si>
  <si>
    <t>자료: 생활위생과, 경기통계연보</t>
  </si>
  <si>
    <t>WAREHOUSE OF GOVERNMENT-CONTROLLED GRAINS</t>
  </si>
  <si>
    <t>단위 : 개소, ㎡, M/T</t>
  </si>
  <si>
    <t>unit : number, ㎡, M/T</t>
  </si>
  <si>
    <t>합 계 Total</t>
  </si>
  <si>
    <t>정부창고  Government-run warehouse</t>
  </si>
  <si>
    <t>농협창고 NCAF-run warehouse</t>
  </si>
  <si>
    <t>통운창고  Korea Express-run warehouse</t>
  </si>
  <si>
    <t>민간창고     Private warehouse</t>
  </si>
  <si>
    <t>보관능력
Capacity</t>
  </si>
  <si>
    <t>NATIONAL AGGRICULTURAL COOPERATIVE FEDERATION</t>
  </si>
  <si>
    <t>단위 : 개,명.백만원</t>
  </si>
  <si>
    <t>unit : number,Person,Million won</t>
  </si>
  <si>
    <t>계
Total</t>
  </si>
  <si>
    <t>남
Male</t>
  </si>
  <si>
    <t>여
Female</t>
  </si>
  <si>
    <t>공제
Mutualaid</t>
  </si>
  <si>
    <t>이용기타
Others</t>
  </si>
  <si>
    <t>정책자금
policy fund</t>
  </si>
  <si>
    <t>통합자금
Pooled fund</t>
  </si>
  <si>
    <t>요구불예금
Demand deposit</t>
  </si>
  <si>
    <t>시군지부</t>
  </si>
  <si>
    <t>지역농협</t>
  </si>
  <si>
    <t>LOCAL AGRICULTURAL COOPERATIVES</t>
  </si>
  <si>
    <t>SUPPLY OF CHEMICAL FERTILIZERS</t>
  </si>
  <si>
    <t>단위 : M/T</t>
  </si>
  <si>
    <t>성 분 별    By element</t>
  </si>
  <si>
    <t>종류별   By type</t>
  </si>
  <si>
    <t>질소질
Nitrogenous</t>
  </si>
  <si>
    <t>인산질
Phosphate</t>
  </si>
  <si>
    <t>가리질
Potash</t>
  </si>
  <si>
    <t>기타
Others</t>
  </si>
  <si>
    <t>유안
Ammonium sulfate</t>
  </si>
  <si>
    <t>요소
Urea</t>
  </si>
  <si>
    <t>과석
Super phosphate</t>
  </si>
  <si>
    <t>중과석
Triple
superphosphate</t>
  </si>
  <si>
    <t>용성인비
Fused phosphate</t>
  </si>
  <si>
    <t>복합비료
Complex fertilizer</t>
  </si>
  <si>
    <t>주 : 1) 황산가리 포함</t>
  </si>
  <si>
    <t>AGRICULTURAL MACHINERY HOLDINGS</t>
  </si>
  <si>
    <t>단위 : 대</t>
  </si>
  <si>
    <t>unit : Each</t>
  </si>
  <si>
    <t>총계
Total</t>
  </si>
  <si>
    <t>스피드스
프레이어
Speed Splayer</t>
  </si>
  <si>
    <t>곡물건조기
Grain Dryer</t>
  </si>
  <si>
    <t>소형
Small</t>
  </si>
  <si>
    <t>중형
Medium</t>
  </si>
  <si>
    <t>대형
Big</t>
  </si>
  <si>
    <t>보행형
Walking</t>
  </si>
  <si>
    <t>승용형
Riding</t>
  </si>
  <si>
    <t>주: 1)광역방제기 항목신설('10), 2)관리기항목 보행형,승용용으로 세분('10)</t>
  </si>
  <si>
    <t>단위 : 마리</t>
  </si>
  <si>
    <t>젖소
Dairy cattle</t>
  </si>
  <si>
    <t>돼지
Pigs</t>
  </si>
  <si>
    <t>닭
Chicken</t>
  </si>
  <si>
    <t>마필
Horses</t>
  </si>
  <si>
    <t>산양
Goats</t>
  </si>
  <si>
    <t>면양
Sheep</t>
  </si>
  <si>
    <t>사  슴
Deer</t>
  </si>
  <si>
    <t>토  끼
Rabbits</t>
  </si>
  <si>
    <t>개
Dogs</t>
  </si>
  <si>
    <t>오  리
Ducks</t>
  </si>
  <si>
    <t>칠면조
Turkeys</t>
  </si>
  <si>
    <t>거  위
Goose</t>
  </si>
  <si>
    <t>꿀  벌
Bees</t>
  </si>
  <si>
    <t>사육호수
Households</t>
  </si>
  <si>
    <t>마리수
Heads</t>
  </si>
  <si>
    <t xml:space="preserve">단위 : 마리 </t>
  </si>
  <si>
    <t>기종저
Black leg</t>
  </si>
  <si>
    <t>광견병
Rabies</t>
  </si>
  <si>
    <t>뉴캐슬병
Newcasltle disease</t>
  </si>
  <si>
    <t>추백리
Pullorum disease</t>
  </si>
  <si>
    <t>기  타
Others</t>
  </si>
  <si>
    <t>Source : Animal Quarantine Division</t>
  </si>
  <si>
    <t>unit : Head</t>
  </si>
  <si>
    <t>탄저·기종저
Antrax, Black leg</t>
  </si>
  <si>
    <t>소전염성비기관염
Infectious bovine
rhinotracheities</t>
  </si>
  <si>
    <t>돼지 일본뇌염
Japanese
encephalitis</t>
  </si>
  <si>
    <t>돼지 전염성 위장병
Transmissible
gastroenteritis</t>
  </si>
  <si>
    <t>소유행열
Bovine
epidemic fever</t>
  </si>
  <si>
    <t>소 아까바네병
Akabane disease</t>
  </si>
  <si>
    <t>주 : 1) 돼지콜레라는 2008년부터 추가된 항목임.</t>
  </si>
  <si>
    <t>NUMBER OF VETERINARIANS</t>
  </si>
  <si>
    <t>단위 : 명</t>
  </si>
  <si>
    <t>unit : Person</t>
  </si>
  <si>
    <t>성  별   Gender</t>
  </si>
  <si>
    <t>직 업 별     By occupation</t>
  </si>
  <si>
    <t>행  정
Administration</t>
  </si>
  <si>
    <t>연  구
Research</t>
  </si>
  <si>
    <t>개업수의
Practitioner</t>
  </si>
  <si>
    <t>학  교
School</t>
  </si>
  <si>
    <t>단  체
Corporation</t>
  </si>
  <si>
    <t>NUMBER OF LICENSTOCK PRODUCTS PREMISED BY BUSINESS TYPE</t>
  </si>
  <si>
    <t>unit : estavlishment</t>
  </si>
  <si>
    <t>합  계
Total</t>
  </si>
  <si>
    <t>축산물 가공업   Livestock processing business</t>
  </si>
  <si>
    <t>소  계
Subtotal</t>
  </si>
  <si>
    <t>소  계
Sub-total</t>
  </si>
  <si>
    <t xml:space="preserve"> 식육판매업
Meat sales business
</t>
  </si>
  <si>
    <t>식육부산물
전문판매업
Meat by-products sales business</t>
  </si>
  <si>
    <t>우유류 판매업
Milk products sales business</t>
  </si>
  <si>
    <t>주 : 2011년부터 자료생산주기 변경(매년⇒5년주기)</t>
  </si>
  <si>
    <t>침엽수림
Conifer</t>
  </si>
  <si>
    <t>활엽수림
Non-conifer</t>
  </si>
  <si>
    <t>혼효림
Mixed</t>
  </si>
  <si>
    <t>죽  림
Bamboo</t>
  </si>
  <si>
    <t>GROWING STOCK BY FOREST TYPE</t>
  </si>
  <si>
    <t>단위 : ㎥</t>
  </si>
  <si>
    <t>unit : ㎥</t>
  </si>
  <si>
    <t>합 계
Total</t>
  </si>
  <si>
    <t>침엽수
Conifer</t>
  </si>
  <si>
    <t>활엽수
Non-conifer</t>
  </si>
  <si>
    <t>혼효림
Mixed</t>
  </si>
  <si>
    <t>죽  림(속)
Bamboo</t>
  </si>
  <si>
    <t>REFORESTATION BY PROJECT</t>
  </si>
  <si>
    <t>단위 : ha, 천본</t>
  </si>
  <si>
    <t>unit : ha,1000seedlings</t>
  </si>
  <si>
    <t>경제수조림
Commercial tree pecies</t>
  </si>
  <si>
    <t>큰나무 조림
Semi-mature tree</t>
  </si>
  <si>
    <t>유휴토지조림
Fallow land reforestation</t>
  </si>
  <si>
    <t>산불피해복구조림
Forest land reforestation</t>
  </si>
  <si>
    <t>금강소나무후계숲
Geumgang pine tree</t>
  </si>
  <si>
    <t>기   타
Others</t>
  </si>
  <si>
    <t>본 수
Seedlings</t>
  </si>
  <si>
    <t>FOREST DAMAGE</t>
  </si>
  <si>
    <t>단위 : ha, 천원</t>
  </si>
  <si>
    <t>unit : ha, 1,000won</t>
  </si>
  <si>
    <t>건 수
Cases</t>
  </si>
  <si>
    <t>피해액
Amount damaged</t>
  </si>
  <si>
    <t>unit : case, ha, ton</t>
  </si>
  <si>
    <t>유기 농산물   Organic</t>
  </si>
  <si>
    <t>무농약 농산물   Pesticide Free</t>
  </si>
  <si>
    <t>건수
No. of
Cases</t>
  </si>
  <si>
    <t>농가수
No. of
Households</t>
  </si>
  <si>
    <t>면적
Total
Area</t>
  </si>
  <si>
    <t>CULTIVATION OF FLOWER</t>
  </si>
  <si>
    <t xml:space="preserve"> 단위 : ha, 천본</t>
  </si>
  <si>
    <t>unit : ha, thousand flowers</t>
  </si>
  <si>
    <t>구  분</t>
  </si>
  <si>
    <t>합 계
Total</t>
  </si>
  <si>
    <t>Unit : ha</t>
  </si>
  <si>
    <t>단위 : 가구, 명</t>
    <phoneticPr fontId="13" type="noConversion"/>
  </si>
  <si>
    <t>2. 연령별 농가인구</t>
    <phoneticPr fontId="13" type="noConversion"/>
  </si>
  <si>
    <t>FARM POPULATION BY AGE GROUP</t>
    <phoneticPr fontId="13" type="noConversion"/>
  </si>
  <si>
    <t>15 ∼ 19세
Years</t>
    <phoneticPr fontId="13" type="noConversion"/>
  </si>
  <si>
    <t>20 ∼ 29세
Years</t>
    <phoneticPr fontId="13" type="noConversion"/>
  </si>
  <si>
    <t>30 ∼39세
Years</t>
    <phoneticPr fontId="13" type="noConversion"/>
  </si>
  <si>
    <t>40 ∼ 49세
Years</t>
    <phoneticPr fontId="13" type="noConversion"/>
  </si>
  <si>
    <t>60 ∼ 64세
Years</t>
    <phoneticPr fontId="13" type="noConversion"/>
  </si>
  <si>
    <t>Year</t>
    <phoneticPr fontId="13" type="noConversion"/>
  </si>
  <si>
    <t xml:space="preserve">3. 경지면적
AREA OF CULTIVATED LAND </t>
    <phoneticPr fontId="13" type="noConversion"/>
  </si>
  <si>
    <t>단위 : 가구</t>
  </si>
  <si>
    <t>경지없는 농 가 수
Farm households without cultivated land</t>
    <phoneticPr fontId="13" type="noConversion"/>
  </si>
  <si>
    <t>0.1ha 미만
Less  than 0.1ha</t>
    <phoneticPr fontId="13" type="noConversion"/>
  </si>
  <si>
    <t>2ha 이상∼ 3ha 미만
2 and  over less  than  3</t>
    <phoneticPr fontId="13" type="noConversion"/>
  </si>
  <si>
    <t>3ha 이상 ∼ 5ha미만
3 and  over less  than  5</t>
    <phoneticPr fontId="13" type="noConversion"/>
  </si>
  <si>
    <t>-</t>
    <phoneticPr fontId="13" type="noConversion"/>
  </si>
  <si>
    <t>5. 수리시설 및 방조제 현황
IRRIGATION FACILITIES AND SEA WALLS</t>
    <phoneticPr fontId="13" type="noConversion"/>
  </si>
  <si>
    <t>저수지
Reservoir</t>
    <phoneticPr fontId="13" type="noConversion"/>
  </si>
  <si>
    <t>취업보
Irrigation reservoir</t>
    <phoneticPr fontId="13" type="noConversion"/>
  </si>
  <si>
    <t>방  조  제       Sea wall management</t>
    <phoneticPr fontId="13" type="noConversion"/>
  </si>
  <si>
    <t xml:space="preserve">6-1. 미 곡      </t>
    <phoneticPr fontId="13" type="noConversion"/>
  </si>
  <si>
    <t>면  적
Area</t>
    <phoneticPr fontId="13" type="noConversion"/>
  </si>
  <si>
    <t>생산량
Production</t>
    <phoneticPr fontId="13" type="noConversion"/>
  </si>
  <si>
    <t>6-2. 맥 류</t>
    <phoneticPr fontId="13" type="noConversion"/>
  </si>
  <si>
    <t>면 적
Area</t>
    <phoneticPr fontId="13" type="noConversion"/>
  </si>
  <si>
    <t>생산량
Production</t>
    <phoneticPr fontId="13" type="noConversion"/>
  </si>
  <si>
    <t>6-3. 잡 곡</t>
    <phoneticPr fontId="13" type="noConversion"/>
  </si>
  <si>
    <t>6-4. 두 류</t>
    <phoneticPr fontId="13" type="noConversion"/>
  </si>
  <si>
    <t>팥    Red bean</t>
    <phoneticPr fontId="13" type="noConversion"/>
  </si>
  <si>
    <t>녹  두   Green bean</t>
    <phoneticPr fontId="13" type="noConversion"/>
  </si>
  <si>
    <t>기  타    Others</t>
    <phoneticPr fontId="13" type="noConversion"/>
  </si>
  <si>
    <t>6-5. 서 류</t>
    <phoneticPr fontId="13" type="noConversion"/>
  </si>
  <si>
    <t>고구마     Sweet potato</t>
    <phoneticPr fontId="13" type="noConversion"/>
  </si>
  <si>
    <t>감   자     White potato</t>
    <phoneticPr fontId="13" type="noConversion"/>
  </si>
  <si>
    <t xml:space="preserve">생산량
Production </t>
    <phoneticPr fontId="13" type="noConversion"/>
  </si>
  <si>
    <t>7. 채소류 생산량</t>
    <phoneticPr fontId="13" type="noConversion"/>
  </si>
  <si>
    <t>면적
Area</t>
    <phoneticPr fontId="13" type="noConversion"/>
  </si>
  <si>
    <t>생산량
Production</t>
    <phoneticPr fontId="13" type="noConversion"/>
  </si>
  <si>
    <t>면 적
Area</t>
    <phoneticPr fontId="13" type="noConversion"/>
  </si>
  <si>
    <t>조   미   채   소</t>
    <phoneticPr fontId="13" type="noConversion"/>
  </si>
  <si>
    <t>무  우    Radishe</t>
    <phoneticPr fontId="13" type="noConversion"/>
  </si>
  <si>
    <t xml:space="preserve">당  근     Carrot  </t>
    <phoneticPr fontId="13" type="noConversion"/>
  </si>
  <si>
    <t>면 적
Area</t>
    <phoneticPr fontId="13" type="noConversion"/>
  </si>
  <si>
    <t>8. 특용작물 생산량</t>
    <phoneticPr fontId="13" type="noConversion"/>
  </si>
  <si>
    <t>9. 과실류 생산량</t>
    <phoneticPr fontId="13" type="noConversion"/>
  </si>
  <si>
    <t>면적
Area</t>
    <phoneticPr fontId="13" type="noConversion"/>
  </si>
  <si>
    <t>등   급   별      By class</t>
    <phoneticPr fontId="13" type="noConversion"/>
  </si>
  <si>
    <t>종  류  별     By Kind</t>
    <phoneticPr fontId="13" type="noConversion"/>
  </si>
  <si>
    <t>특  등
Premium</t>
    <phoneticPr fontId="13" type="noConversion"/>
  </si>
  <si>
    <t>1 등
1st Grade</t>
    <phoneticPr fontId="13" type="noConversion"/>
  </si>
  <si>
    <t>2 등
2st Grade</t>
    <phoneticPr fontId="13" type="noConversion"/>
  </si>
  <si>
    <t>3   등
3rd grade</t>
    <phoneticPr fontId="13" type="noConversion"/>
  </si>
  <si>
    <t>잠정등외
Potential off-grade</t>
    <phoneticPr fontId="13" type="noConversion"/>
  </si>
  <si>
    <t>일반매입
Ordinary purchase</t>
    <phoneticPr fontId="13" type="noConversion"/>
  </si>
  <si>
    <t>종 자
Seed</t>
    <phoneticPr fontId="13" type="noConversion"/>
  </si>
  <si>
    <t>기 타 (회수)
Others</t>
    <phoneticPr fontId="13" type="noConversion"/>
  </si>
  <si>
    <t>11. 정부관리양곡 보관창고</t>
    <phoneticPr fontId="13" type="noConversion"/>
  </si>
  <si>
    <t>동 수
No. of warehouses</t>
    <phoneticPr fontId="13" type="noConversion"/>
  </si>
  <si>
    <t>12.농업협동조합</t>
    <phoneticPr fontId="13" type="noConversion"/>
  </si>
  <si>
    <t>조합수
Number of unions</t>
    <phoneticPr fontId="13" type="noConversion"/>
  </si>
  <si>
    <t>조합원수
Members</t>
    <phoneticPr fontId="13" type="noConversion"/>
  </si>
  <si>
    <t>직원수       Staffs</t>
    <phoneticPr fontId="13" type="noConversion"/>
  </si>
  <si>
    <t>주 요 경 제 사 업 실 적        Major economic business</t>
    <phoneticPr fontId="13" type="noConversion"/>
  </si>
  <si>
    <t>연중여신실적  Credit business by the whole year</t>
    <phoneticPr fontId="13" type="noConversion"/>
  </si>
  <si>
    <t>연말현재수신잔고   Balance in deposit as of year-end</t>
    <phoneticPr fontId="13" type="noConversion"/>
  </si>
  <si>
    <t>계
Total</t>
    <phoneticPr fontId="13" type="noConversion"/>
  </si>
  <si>
    <t>남
Male</t>
    <phoneticPr fontId="13" type="noConversion"/>
  </si>
  <si>
    <t>여
Female</t>
    <phoneticPr fontId="13" type="noConversion"/>
  </si>
  <si>
    <t>판매
Sale</t>
    <phoneticPr fontId="13" type="noConversion"/>
  </si>
  <si>
    <t>구매
Purchasing</t>
    <phoneticPr fontId="13" type="noConversion"/>
  </si>
  <si>
    <t>생활물자
Commodities</t>
    <phoneticPr fontId="13" type="noConversion"/>
  </si>
  <si>
    <t>가공
Processing</t>
    <phoneticPr fontId="13" type="noConversion"/>
  </si>
  <si>
    <t>창고
Warehouse</t>
    <phoneticPr fontId="13" type="noConversion"/>
  </si>
  <si>
    <t>운송
Transportation</t>
    <phoneticPr fontId="13" type="noConversion"/>
  </si>
  <si>
    <r>
      <t xml:space="preserve">금융자금
</t>
    </r>
    <r>
      <rPr>
        <sz val="8"/>
        <rFont val="맑은 고딕"/>
        <family val="3"/>
        <charset val="129"/>
        <scheme val="minor"/>
      </rPr>
      <t>Credit banking fund</t>
    </r>
  </si>
  <si>
    <r>
      <t xml:space="preserve">저축성예금
</t>
    </r>
    <r>
      <rPr>
        <sz val="8"/>
        <rFont val="맑은 고딕"/>
        <family val="3"/>
        <charset val="129"/>
        <scheme val="minor"/>
      </rPr>
      <t>Savings deposi</t>
    </r>
    <r>
      <rPr>
        <sz val="9"/>
        <rFont val="맑은 고딕"/>
        <family val="3"/>
        <charset val="129"/>
        <scheme val="minor"/>
      </rPr>
      <t>t</t>
    </r>
  </si>
  <si>
    <t>13. 농업용 기계보유</t>
    <phoneticPr fontId="13" type="noConversion"/>
  </si>
  <si>
    <t xml:space="preserve">   농용 트렉터      Farm tractor</t>
    <phoneticPr fontId="13" type="noConversion"/>
  </si>
  <si>
    <t xml:space="preserve"> 동력이앙기  Rice transplanter</t>
    <phoneticPr fontId="13" type="noConversion"/>
  </si>
  <si>
    <t xml:space="preserve">   콤바인     Combine</t>
    <phoneticPr fontId="13" type="noConversion"/>
  </si>
  <si>
    <t>농산물건조기
Agri. Products Dryer</t>
    <phoneticPr fontId="13" type="noConversion"/>
  </si>
  <si>
    <t>3조 이하
-3Rows</t>
    <phoneticPr fontId="13" type="noConversion"/>
  </si>
  <si>
    <t>4조
4Rows</t>
    <phoneticPr fontId="13" type="noConversion"/>
  </si>
  <si>
    <t>5조 이상
+5Rows</t>
    <phoneticPr fontId="13" type="noConversion"/>
  </si>
  <si>
    <t>Source : Ministry for Food,Agriculture,Forestry and Fisheries</t>
    <phoneticPr fontId="13" type="noConversion"/>
  </si>
  <si>
    <t>14. 비료공급</t>
    <phoneticPr fontId="13" type="noConversion"/>
  </si>
  <si>
    <t>-</t>
    <phoneticPr fontId="13" type="noConversion"/>
  </si>
  <si>
    <r>
      <t>염화가리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Potassium
chloride</t>
    </r>
  </si>
  <si>
    <r>
      <t xml:space="preserve">용과린
</t>
    </r>
    <r>
      <rPr>
        <sz val="8"/>
        <rFont val="맑은 고딕"/>
        <family val="3"/>
        <charset val="129"/>
        <scheme val="minor"/>
      </rPr>
      <t>Fused and superphosphate</t>
    </r>
  </si>
  <si>
    <t>16. 가축전염병 발생                    INFECTIOUS LIVESTOCK DISEASES BY CASE</t>
    <phoneticPr fontId="13" type="noConversion"/>
  </si>
  <si>
    <t>돼지콜레라
Hog cholera</t>
    <phoneticPr fontId="13" type="noConversion"/>
  </si>
  <si>
    <t>돼지오제스키병
Aujeszky's</t>
    <phoneticPr fontId="13" type="noConversion"/>
  </si>
  <si>
    <t>돈단독
erysipelas</t>
    <phoneticPr fontId="13" type="noConversion"/>
  </si>
  <si>
    <t>광견병
Rabies</t>
    <phoneticPr fontId="13" type="noConversion"/>
  </si>
  <si>
    <t>기  타
Others</t>
    <phoneticPr fontId="13" type="noConversion"/>
  </si>
  <si>
    <t>unit : head</t>
    <phoneticPr fontId="13" type="noConversion"/>
  </si>
  <si>
    <t>17. 가축전염병 예방주사실적   LIVESTOCK VACCINATED AGAINSTED INFECTIOUS DISEASES</t>
    <phoneticPr fontId="13" type="noConversion"/>
  </si>
  <si>
    <t>돼지오제스키병
Aujeszky's</t>
    <phoneticPr fontId="13" type="noConversion"/>
  </si>
  <si>
    <r>
      <t>돼지콜레라</t>
    </r>
    <r>
      <rPr>
        <vertAlign val="superscript"/>
        <sz val="9"/>
        <rFont val="맑은 고딕"/>
        <family val="3"/>
        <charset val="129"/>
        <scheme val="minor"/>
      </rPr>
      <t xml:space="preserve">1)
</t>
    </r>
    <r>
      <rPr>
        <sz val="9"/>
        <rFont val="맑은 고딕"/>
        <family val="3"/>
        <charset val="129"/>
        <scheme val="minor"/>
      </rPr>
      <t xml:space="preserve">
Hog cholera</t>
    </r>
    <phoneticPr fontId="13" type="noConversion"/>
  </si>
  <si>
    <t>뉴캣슬병
Newcastle
disease</t>
    <phoneticPr fontId="13" type="noConversion"/>
  </si>
  <si>
    <t>18. 수의사 현황</t>
    <phoneticPr fontId="13" type="noConversion"/>
  </si>
  <si>
    <t xml:space="preserve"> 19. 축산물 위생관계업소</t>
    <phoneticPr fontId="13" type="noConversion"/>
  </si>
  <si>
    <t>도축업
Livestock slaughter bisiness</t>
    <phoneticPr fontId="13" type="noConversion"/>
  </si>
  <si>
    <t>집유업
Milk collection business</t>
    <phoneticPr fontId="13" type="noConversion"/>
  </si>
  <si>
    <t>축산물 보관업
Livestock products storing business</t>
    <phoneticPr fontId="13" type="noConversion"/>
  </si>
  <si>
    <t>축산물 운반업
Livestock products transportation business</t>
    <phoneticPr fontId="13" type="noConversion"/>
  </si>
  <si>
    <t>식육가공업
Meat processing business</t>
    <phoneticPr fontId="13" type="noConversion"/>
  </si>
  <si>
    <t>유가공업
Milk processing business</t>
    <phoneticPr fontId="13" type="noConversion"/>
  </si>
  <si>
    <t>알가공업
Egg processing business</t>
    <phoneticPr fontId="13" type="noConversion"/>
  </si>
  <si>
    <t>자료 : 경기통계연보</t>
    <phoneticPr fontId="13" type="noConversion"/>
  </si>
  <si>
    <t>.</t>
    <phoneticPr fontId="13" type="noConversion"/>
  </si>
  <si>
    <t>합  계
Total</t>
    <phoneticPr fontId="13" type="noConversion"/>
  </si>
  <si>
    <t>무입목지
Forest land without trees</t>
    <phoneticPr fontId="13" type="noConversion"/>
  </si>
  <si>
    <t>21.임상별 산림 면적  AREA OF FOREST LAND BY FOREST TYPE</t>
    <phoneticPr fontId="13" type="noConversion"/>
  </si>
  <si>
    <t>22. 임상별 임목 축적</t>
    <phoneticPr fontId="13" type="noConversion"/>
  </si>
  <si>
    <t>23. 임산물 생산량  Production of Forest Products</t>
    <phoneticPr fontId="46" type="noConversion"/>
  </si>
  <si>
    <t>연   별</t>
    <phoneticPr fontId="13" type="noConversion"/>
  </si>
  <si>
    <t>산나물(㎏)
Wild 
vegetable</t>
    <phoneticPr fontId="46" type="noConversion"/>
  </si>
  <si>
    <t>죽순(㎏)
Bamboo shoot</t>
    <phoneticPr fontId="46" type="noConversion"/>
  </si>
  <si>
    <t>연료
(M/T)
Fuel</t>
    <phoneticPr fontId="46" type="noConversion"/>
  </si>
  <si>
    <t>수지(㎏)
Resin</t>
    <phoneticPr fontId="67" type="noConversion"/>
  </si>
  <si>
    <t>단위 : ha, 천본, 천원, m</t>
    <phoneticPr fontId="46" type="noConversion"/>
  </si>
  <si>
    <t>Unit : ha, 1000 trees, 1000 won, m</t>
    <phoneticPr fontId="46" type="noConversion"/>
  </si>
  <si>
    <t>산지보전(ha)
Mountain
conservation</t>
    <phoneticPr fontId="46" type="noConversion"/>
  </si>
  <si>
    <t>산사태예방(ha)
Landslide
prevention</t>
    <phoneticPr fontId="46" type="noConversion"/>
  </si>
  <si>
    <t>계류보전(km)
Stream
conservation</t>
    <phoneticPr fontId="46" type="noConversion"/>
  </si>
  <si>
    <t>사방댐(개소)
Erosion control
dam(sites)</t>
    <phoneticPr fontId="46" type="noConversion"/>
  </si>
  <si>
    <t>해안방재림조성(ha)
Coast disaster
prenention foreat</t>
    <phoneticPr fontId="46" type="noConversion"/>
  </si>
  <si>
    <t>해안침식방지(km)
Prevention of
coastal erosion</t>
    <phoneticPr fontId="46" type="noConversion"/>
  </si>
  <si>
    <t>식재본수(천본)
Planting
(1,000 seedlings)</t>
    <phoneticPr fontId="46" type="noConversion"/>
  </si>
  <si>
    <t>다목적댐(개소)
Multi-purpose
dams(sites)</t>
    <phoneticPr fontId="46" type="noConversion"/>
  </si>
  <si>
    <t>산림유역관리조성(개소)
Forest Watershed
Management(sites)</t>
    <phoneticPr fontId="46" type="noConversion"/>
  </si>
  <si>
    <t>Source : Forest Government Information Agency</t>
    <phoneticPr fontId="46" type="noConversion"/>
  </si>
  <si>
    <t>합  계       Total</t>
    <phoneticPr fontId="13" type="noConversion"/>
  </si>
  <si>
    <t>도  벌       Deforestation</t>
    <phoneticPr fontId="13" type="noConversion"/>
  </si>
  <si>
    <t>무허가벌채
Unauthorized tree-cutting</t>
    <phoneticPr fontId="13" type="noConversion"/>
  </si>
  <si>
    <t>불법산림형질변경
Forest exploitation</t>
    <phoneticPr fontId="13" type="noConversion"/>
  </si>
  <si>
    <t>산  불       Mountain fire</t>
    <phoneticPr fontId="13" type="noConversion"/>
  </si>
  <si>
    <t>기  타       Others</t>
    <phoneticPr fontId="13" type="noConversion"/>
  </si>
  <si>
    <t xml:space="preserve"> Forest Damage Occurrence and Prevention by 
Forest Pest Insect and Disease</t>
  </si>
  <si>
    <t>연   별
시군별</t>
  </si>
  <si>
    <t>솔잎혹파리
Pine gall midge</t>
  </si>
  <si>
    <t>솔나방
Pine caterpillar</t>
  </si>
  <si>
    <t>흰불나방
Fall webworm</t>
  </si>
  <si>
    <t>기타해충
Others</t>
  </si>
  <si>
    <t>발생
면적
Occur
-rence</t>
  </si>
  <si>
    <t>방제
면적
Preven
-tion</t>
  </si>
  <si>
    <r>
      <t>기타</t>
    </r>
    <r>
      <rPr>
        <vertAlign val="superscript"/>
        <sz val="9"/>
        <rFont val="맑은 고딕"/>
        <family val="3"/>
        <charset val="129"/>
        <scheme val="minor"/>
      </rPr>
      <t xml:space="preserve">1)
</t>
    </r>
    <r>
      <rPr>
        <sz val="9"/>
        <rFont val="맑은 고딕"/>
        <family val="3"/>
        <charset val="129"/>
        <scheme val="minor"/>
      </rPr>
      <t>Other flowers</t>
    </r>
  </si>
  <si>
    <t>-</t>
    <phoneticPr fontId="13" type="noConversion"/>
  </si>
  <si>
    <t>COUNTY OFFICES</t>
    <phoneticPr fontId="13" type="noConversion"/>
  </si>
  <si>
    <t>자료 : 경기통계연보, 농협중앙회 경기지역본부</t>
    <phoneticPr fontId="13" type="noConversion"/>
  </si>
  <si>
    <t>자료 : 경기통계연보, 농협중앙회 경기지역본부</t>
    <phoneticPr fontId="13" type="noConversion"/>
  </si>
  <si>
    <t>15. 가축사육</t>
    <phoneticPr fontId="13" type="noConversion"/>
  </si>
  <si>
    <t>NUMBER OF LIVESTOCK, POULTRY AND FEEDERS</t>
    <phoneticPr fontId="13" type="noConversion"/>
  </si>
  <si>
    <t xml:space="preserve">    unit : head </t>
    <phoneticPr fontId="13" type="noConversion"/>
  </si>
  <si>
    <r>
      <t xml:space="preserve">한육우
</t>
    </r>
    <r>
      <rPr>
        <sz val="8"/>
        <rFont val="맑은 고딕"/>
        <family val="3"/>
        <charset val="129"/>
        <scheme val="major"/>
      </rPr>
      <t>Native and beef cattle</t>
    </r>
    <phoneticPr fontId="13" type="noConversion"/>
  </si>
  <si>
    <t>자료: 생활위생과</t>
    <phoneticPr fontId="13" type="noConversion"/>
  </si>
  <si>
    <t>자료 : 생활위생과, 경기통계연보, 농림수산식품부『농업기계보유현황』</t>
    <phoneticPr fontId="13" type="noConversion"/>
  </si>
  <si>
    <t>자료 : 생활위생과, 경기통계연보</t>
    <phoneticPr fontId="13" type="noConversion"/>
  </si>
  <si>
    <t>20. 소유별 산림면적  Area of Forest Land by Ownership</t>
    <phoneticPr fontId="46" type="noConversion"/>
  </si>
  <si>
    <t>`</t>
    <phoneticPr fontId="46" type="noConversion"/>
  </si>
  <si>
    <t>연  별</t>
    <phoneticPr fontId="13" type="noConversion"/>
  </si>
  <si>
    <t>국토면적
Land Area</t>
    <phoneticPr fontId="46" type="noConversion"/>
  </si>
  <si>
    <t>총  계
Total</t>
    <phoneticPr fontId="46" type="noConversion"/>
  </si>
  <si>
    <t>국   유   림
  National forest</t>
    <phoneticPr fontId="46" type="noConversion"/>
  </si>
  <si>
    <t>민   유   림
Non-  National forest</t>
    <phoneticPr fontId="46" type="noConversion"/>
  </si>
  <si>
    <t>산 림 율(%)
of 
 Fores Area</t>
    <phoneticPr fontId="46" type="noConversion"/>
  </si>
  <si>
    <t>Year</t>
    <phoneticPr fontId="13" type="noConversion"/>
  </si>
  <si>
    <t>합 계
Total</t>
    <phoneticPr fontId="46" type="noConversion"/>
  </si>
  <si>
    <t>산림청소관
Undef Korea Forest Service</t>
    <phoneticPr fontId="46" type="noConversion"/>
  </si>
  <si>
    <t>타부처
소관
Under other
govt.
authorities</t>
    <phoneticPr fontId="46" type="noConversion"/>
  </si>
  <si>
    <t>공 유 림
Public forest</t>
    <phoneticPr fontId="46" type="noConversion"/>
  </si>
  <si>
    <t xml:space="preserve">사유림
Private forest </t>
    <phoneticPr fontId="46" type="noConversion"/>
  </si>
  <si>
    <t>소 계
Total</t>
    <phoneticPr fontId="46" type="noConversion"/>
  </si>
  <si>
    <t>요 존
Indispens-
able</t>
    <phoneticPr fontId="46" type="noConversion"/>
  </si>
  <si>
    <t>불요존
Dispens-
able</t>
    <phoneticPr fontId="46" type="noConversion"/>
  </si>
  <si>
    <t>시.도유림
Provincial forest</t>
    <phoneticPr fontId="46" type="noConversion"/>
  </si>
  <si>
    <t>시.군유림
County forest</t>
    <phoneticPr fontId="46" type="noConversion"/>
  </si>
  <si>
    <t xml:space="preserve">  주 : 2011년부터 자료생산주기 변경(매년⇒5년주기), 2014년 서식변경(항목 통합 및 추가)</t>
    <phoneticPr fontId="13" type="noConversion"/>
  </si>
  <si>
    <t xml:space="preserve"> 자료 : 공원녹지과, 경기통계연보, 산림청「산림기본통계」</t>
    <phoneticPr fontId="46" type="noConversion"/>
  </si>
  <si>
    <t>솔껍질깍지벌레
Black pine bast scale</t>
    <phoneticPr fontId="13" type="noConversion"/>
  </si>
  <si>
    <t>소나무재선충
Pine wood nematode</t>
    <phoneticPr fontId="13" type="noConversion"/>
  </si>
  <si>
    <t>잣나무털녹병
White pine blister rust</t>
    <phoneticPr fontId="13" type="noConversion"/>
  </si>
  <si>
    <t>오리나무잎벌레
Japanese alder leaf beetle</t>
    <phoneticPr fontId="13" type="noConversion"/>
  </si>
  <si>
    <t>-</t>
    <phoneticPr fontId="13" type="noConversion"/>
  </si>
  <si>
    <t>-</t>
    <phoneticPr fontId="13" type="noConversion"/>
  </si>
  <si>
    <t>kg/10a</t>
    <phoneticPr fontId="13" type="noConversion"/>
  </si>
  <si>
    <t xml:space="preserve">생산량
Production </t>
    <phoneticPr fontId="13" type="noConversion"/>
  </si>
  <si>
    <t>면 적
Area</t>
    <phoneticPr fontId="13" type="noConversion"/>
  </si>
  <si>
    <t>생산량
Production</t>
    <phoneticPr fontId="13" type="noConversion"/>
  </si>
  <si>
    <r>
      <t>광역방제기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Wide area pesticide pplicator</t>
    </r>
    <phoneticPr fontId="13" type="noConversion"/>
  </si>
  <si>
    <t>승용형
Riding</t>
    <phoneticPr fontId="13" type="noConversion"/>
  </si>
  <si>
    <t>경운기
Power tiller</t>
    <phoneticPr fontId="13" type="noConversion"/>
  </si>
  <si>
    <t>축산물수입
판매업
Livestock products import sales business</t>
    <phoneticPr fontId="13" type="noConversion"/>
  </si>
  <si>
    <t>수실(㎏)
Nut and 
fruits</t>
    <phoneticPr fontId="46" type="noConversion"/>
  </si>
  <si>
    <t>톱밥(㎥)
Saw 
dust</t>
    <phoneticPr fontId="46" type="noConversion"/>
  </si>
  <si>
    <t xml:space="preserve">목초액(ℓ)   
wood vinegar                                                   </t>
    <phoneticPr fontId="67" type="noConversion"/>
  </si>
  <si>
    <t>단위 : ha, M/T</t>
    <phoneticPr fontId="13" type="noConversion"/>
  </si>
  <si>
    <t>자료 : 생활위생과</t>
    <phoneticPr fontId="13" type="noConversion"/>
  </si>
  <si>
    <t>PRODUCTION OF FOOD GRAIN (POLISHED)</t>
    <phoneticPr fontId="13" type="noConversion"/>
  </si>
  <si>
    <t>단위: 건, ha, 톤</t>
    <phoneticPr fontId="13" type="noConversion"/>
  </si>
  <si>
    <t>저농약 농산물   Low-Pesticide</t>
    <phoneticPr fontId="13" type="noConversion"/>
  </si>
  <si>
    <t>자료 : 생활위생과, 경기통계연보, 『농림어업총조사(5,0년)』,『농림어업조사』 통계청 인구총조사과</t>
    <phoneticPr fontId="13" type="noConversion"/>
  </si>
  <si>
    <t>자료 : 생활위생과, 경기통계연보,  「농업면적조사(경지면적통계)」 통계청 농어업통계과</t>
    <phoneticPr fontId="13" type="noConversion"/>
  </si>
  <si>
    <t>6. 식량작물 생산량</t>
    <phoneticPr fontId="13" type="noConversion"/>
  </si>
  <si>
    <t>자료 : 생활위생과, 경기통계연보, 국립수의과학검역원『가축전염병발생자료관리시스템』</t>
    <phoneticPr fontId="13" type="noConversion"/>
  </si>
  <si>
    <t xml:space="preserve"> 자료 : 공원녹지과, 경기통계연보, 산림청 『임업통계연보』</t>
    <phoneticPr fontId="46" type="noConversion"/>
  </si>
  <si>
    <t>자료 : 생활위생과, 경기통계연보</t>
    <phoneticPr fontId="13" type="noConversion"/>
  </si>
  <si>
    <t>엽          채          류</t>
    <phoneticPr fontId="13" type="noConversion"/>
  </si>
  <si>
    <t xml:space="preserve">          -</t>
  </si>
  <si>
    <t xml:space="preserve">           -</t>
  </si>
  <si>
    <t xml:space="preserve">         -</t>
  </si>
  <si>
    <r>
      <t>식육포장처리업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Meat wrapping      business</t>
    </r>
    <phoneticPr fontId="13" type="noConversion"/>
  </si>
  <si>
    <t>주 : 1) 2014년 축산물가공업과 식육포장처리업은 별개 업종 - 분리</t>
    <phoneticPr fontId="13" type="noConversion"/>
  </si>
  <si>
    <r>
      <t>축산물 판매업</t>
    </r>
    <r>
      <rPr>
        <sz val="9"/>
        <rFont val="맑은 고딕"/>
        <family val="3"/>
        <charset val="129"/>
        <scheme val="minor"/>
      </rPr>
      <t xml:space="preserve">  Livestock products sales business</t>
    </r>
    <phoneticPr fontId="13" type="noConversion"/>
  </si>
  <si>
    <r>
      <t>식육즉석판매
가공업</t>
    </r>
    <r>
      <rPr>
        <vertAlign val="superscript"/>
        <sz val="9"/>
        <rFont val="맑은 고딕"/>
        <family val="3"/>
        <charset val="129"/>
        <scheme val="minor"/>
      </rPr>
      <t>4)</t>
    </r>
    <r>
      <rPr>
        <sz val="9"/>
        <rFont val="맑은 고딕"/>
        <family val="3"/>
        <charset val="129"/>
        <scheme val="minor"/>
      </rPr>
      <t xml:space="preserve">
Meat instant sales &amp;processing business</t>
    </r>
    <phoneticPr fontId="13" type="noConversion"/>
  </si>
  <si>
    <t xml:space="preserve">      4) 2014년 축산물위생관리법 시행령 일부개정으로 "식육즉석판매가공업" 추가 </t>
    <phoneticPr fontId="13" type="noConversion"/>
  </si>
  <si>
    <r>
      <t>축산물유통
전문판매업</t>
    </r>
    <r>
      <rPr>
        <vertAlign val="superscript"/>
        <sz val="9"/>
        <rFont val="맑은 고딕"/>
        <family val="3"/>
        <charset val="129"/>
        <scheme val="minor"/>
      </rPr>
      <t>2)</t>
    </r>
    <r>
      <rPr>
        <sz val="9"/>
        <rFont val="맑은 고딕"/>
        <family val="3"/>
        <charset val="129"/>
        <scheme val="minor"/>
      </rPr>
      <t xml:space="preserve">
Livestock products distribution sales business</t>
    </r>
    <phoneticPr fontId="13" type="noConversion"/>
  </si>
  <si>
    <r>
      <t>식용란수집
판매업</t>
    </r>
    <r>
      <rPr>
        <vertAlign val="superscript"/>
        <sz val="9"/>
        <rFont val="맑은 고딕"/>
        <family val="3"/>
        <charset val="129"/>
        <scheme val="minor"/>
      </rPr>
      <t>3)</t>
    </r>
    <r>
      <rPr>
        <sz val="9"/>
        <rFont val="맑은 고딕"/>
        <family val="3"/>
        <charset val="129"/>
        <scheme val="minor"/>
      </rPr>
      <t xml:space="preserve">
Egg collection &amp;
sales business</t>
    </r>
    <phoneticPr fontId="13" type="noConversion"/>
  </si>
  <si>
    <t xml:space="preserve">      3) 축산물위생관리법 시행령 일부개정(2010.11.19)으로 축산물판매업에 "식용란수집판매업" 2013년부터 추가  </t>
    <phoneticPr fontId="13" type="noConversion"/>
  </si>
  <si>
    <t xml:space="preserve">      2) 2014년 축산물 유통판매업 - 축산물유통전문판매업으로 용어변경</t>
    <phoneticPr fontId="13" type="noConversion"/>
  </si>
  <si>
    <r>
      <t>농용자재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(t)
Agricultural
material
</t>
    </r>
    <phoneticPr fontId="46" type="noConversion"/>
  </si>
  <si>
    <r>
      <t>용재</t>
    </r>
    <r>
      <rPr>
        <vertAlign val="superscript"/>
        <sz val="9"/>
        <rFont val="맑은 고딕"/>
        <family val="3"/>
        <charset val="129"/>
        <scheme val="minor"/>
      </rPr>
      <t>4)</t>
    </r>
    <r>
      <rPr>
        <sz val="9"/>
        <rFont val="맑은 고딕"/>
        <family val="3"/>
        <charset val="129"/>
        <scheme val="minor"/>
      </rPr>
      <t>(㎥)
Timber</t>
    </r>
    <phoneticPr fontId="67" type="noConversion"/>
  </si>
  <si>
    <r>
      <t>죽재</t>
    </r>
    <r>
      <rPr>
        <vertAlign val="superscript"/>
        <sz val="9"/>
        <rFont val="맑은 고딕"/>
        <family val="3"/>
        <charset val="129"/>
        <scheme val="minor"/>
      </rPr>
      <t>4)</t>
    </r>
    <r>
      <rPr>
        <sz val="9"/>
        <rFont val="맑은 고딕"/>
        <family val="3"/>
        <charset val="129"/>
        <scheme val="minor"/>
      </rPr>
      <t>(속)
Bamboo</t>
    </r>
    <phoneticPr fontId="67" type="noConversion"/>
  </si>
  <si>
    <r>
      <t>약용식물</t>
    </r>
    <r>
      <rPr>
        <vertAlign val="superscript"/>
        <sz val="9"/>
        <rFont val="맑은 고딕"/>
        <family val="3"/>
        <charset val="129"/>
        <scheme val="minor"/>
      </rPr>
      <t>2)</t>
    </r>
    <r>
      <rPr>
        <sz val="9"/>
        <rFont val="맑은 고딕"/>
        <family val="3"/>
        <charset val="129"/>
        <scheme val="minor"/>
      </rPr>
      <t xml:space="preserve">
(kg)
Medicinal l
 herbs
</t>
    </r>
    <phoneticPr fontId="46" type="noConversion"/>
  </si>
  <si>
    <r>
      <t>버섯</t>
    </r>
    <r>
      <rPr>
        <vertAlign val="superscript"/>
        <sz val="9"/>
        <rFont val="맑은 고딕"/>
        <family val="3"/>
        <charset val="129"/>
        <scheme val="minor"/>
      </rPr>
      <t>3)</t>
    </r>
    <r>
      <rPr>
        <sz val="9"/>
        <rFont val="맑은 고딕"/>
        <family val="3"/>
        <charset val="129"/>
        <scheme val="minor"/>
      </rPr>
      <t xml:space="preserve">
(㎏)
Mush-
room</t>
    </r>
    <phoneticPr fontId="67" type="noConversion"/>
  </si>
  <si>
    <r>
      <t>기타</t>
    </r>
    <r>
      <rPr>
        <vertAlign val="superscript"/>
        <sz val="9"/>
        <rFont val="맑은 고딕"/>
        <family val="3"/>
        <charset val="129"/>
        <scheme val="major"/>
      </rPr>
      <t xml:space="preserve">5)
</t>
    </r>
    <r>
      <rPr>
        <sz val="9"/>
        <rFont val="맑은 고딕"/>
        <family val="3"/>
        <charset val="129"/>
        <scheme val="major"/>
      </rPr>
      <t>Others</t>
    </r>
    <phoneticPr fontId="100" type="noConversion"/>
  </si>
  <si>
    <t>섬유원료
(㎏)
Fiber
 material</t>
    <phoneticPr fontId="46" type="noConversion"/>
  </si>
  <si>
    <t>조경재
(본)
Material for
landscape</t>
    <phoneticPr fontId="67" type="noConversion"/>
  </si>
  <si>
    <t xml:space="preserve">      4) 2014년부터 용재, 죽재, 토석 → 조사체계 개편으로 행정자료 활용. 시도 생산량까지만 공표</t>
    <phoneticPr fontId="13" type="noConversion"/>
  </si>
  <si>
    <t xml:space="preserve">      5) 2014년부터 기타 → 조사체계 개편으로 수지, 톱밥, 목초액, 농용자재, 섬유연료 기타가 중복 포함되며</t>
    <phoneticPr fontId="13" type="noConversion"/>
  </si>
  <si>
    <t xml:space="preserve">         그 외 잔디, 칡뿌리, 자생란, 기타부산물이 있음.</t>
    <phoneticPr fontId="13" type="noConversion"/>
  </si>
  <si>
    <t>주 : 1) 농용자재 : 녹비,퇴비원료,사료  2) 약용 : 약초, 산수유, 기타  3) 버섯 : 표고, 목이, 느타리, 기타</t>
    <phoneticPr fontId="13" type="noConversion"/>
  </si>
  <si>
    <t>황철나무알락하늘소
Small poplar longicorn beetle</t>
    <phoneticPr fontId="13" type="noConversion"/>
  </si>
  <si>
    <t>밤나무해충
Chestnut insect pests</t>
    <phoneticPr fontId="13" type="noConversion"/>
  </si>
  <si>
    <t>Year</t>
    <phoneticPr fontId="13" type="noConversion"/>
  </si>
  <si>
    <r>
      <t>출하량</t>
    </r>
    <r>
      <rPr>
        <vertAlign val="superscript"/>
        <sz val="9"/>
        <rFont val="맑은 고딕"/>
        <family val="3"/>
        <charset val="129"/>
        <scheme val="minor"/>
      </rPr>
      <t xml:space="preserve">2)
</t>
    </r>
    <r>
      <rPr>
        <sz val="9"/>
        <rFont val="맑은 고딕"/>
        <family val="3"/>
        <charset val="129"/>
        <scheme val="minor"/>
      </rPr>
      <t xml:space="preserve">
Amounts</t>
    </r>
    <phoneticPr fontId="13" type="noConversion"/>
  </si>
  <si>
    <t xml:space="preserve">       </t>
    <phoneticPr fontId="13" type="noConversion"/>
  </si>
  <si>
    <t xml:space="preserve">        ＊ 2012년부터 전환기 항목 추가</t>
    <phoneticPr fontId="13" type="noConversion"/>
  </si>
  <si>
    <r>
      <t>토석</t>
    </r>
    <r>
      <rPr>
        <vertAlign val="superscript"/>
        <sz val="9"/>
        <rFont val="맑은 고딕"/>
        <family val="3"/>
        <charset val="129"/>
        <scheme val="minor"/>
      </rPr>
      <t>4)</t>
    </r>
    <r>
      <rPr>
        <sz val="9"/>
        <rFont val="맑은 고딕"/>
        <family val="3"/>
        <charset val="129"/>
        <scheme val="minor"/>
      </rPr>
      <t xml:space="preserve">(㎥)
Earth </t>
    </r>
    <phoneticPr fontId="67" type="noConversion"/>
  </si>
  <si>
    <t>절화류(천본)
Cut flowers</t>
    <phoneticPr fontId="13" type="noConversion"/>
  </si>
  <si>
    <t>관상수류(천주)
Ornamental plants</t>
    <phoneticPr fontId="13" type="noConversion"/>
  </si>
  <si>
    <t>화목류(천주)
Flowering shrubs</t>
    <phoneticPr fontId="13" type="noConversion"/>
  </si>
  <si>
    <t>초화류-화단용(천분)
Herbaceous flowering plants</t>
    <phoneticPr fontId="13" type="noConversion"/>
  </si>
  <si>
    <t>분화류(천분)
Pot flowers</t>
    <phoneticPr fontId="13" type="noConversion"/>
  </si>
  <si>
    <t>서 류
Potatoes</t>
    <phoneticPr fontId="13" type="noConversion"/>
  </si>
  <si>
    <t>1종 겸업
Part-time class Ⅰ</t>
    <phoneticPr fontId="13" type="noConversion"/>
  </si>
  <si>
    <r>
      <t>겸업</t>
    </r>
    <r>
      <rPr>
        <vertAlign val="superscript"/>
        <sz val="9"/>
        <rFont val="맑은 고딕"/>
        <family val="3"/>
        <charset val="129"/>
        <scheme val="minor"/>
      </rPr>
      <t xml:space="preserve">1)
</t>
    </r>
    <r>
      <rPr>
        <sz val="9"/>
        <rFont val="맑은 고딕"/>
        <family val="3"/>
        <charset val="129"/>
        <scheme val="minor"/>
      </rPr>
      <t>Part-time</t>
    </r>
    <phoneticPr fontId="13" type="noConversion"/>
  </si>
  <si>
    <t>unit : ha,M/T</t>
    <phoneticPr fontId="13" type="noConversion"/>
  </si>
  <si>
    <r>
      <t xml:space="preserve">    관리기</t>
    </r>
    <r>
      <rPr>
        <vertAlign val="superscript"/>
        <sz val="9"/>
        <rFont val="맑은 고딕"/>
        <family val="3"/>
        <charset val="129"/>
        <scheme val="minor"/>
      </rPr>
      <t>2)</t>
    </r>
    <r>
      <rPr>
        <sz val="9"/>
        <rFont val="맑은 고딕"/>
        <family val="3"/>
        <charset val="129"/>
        <scheme val="minor"/>
      </rPr>
      <t xml:space="preserve">       Controller</t>
    </r>
    <phoneticPr fontId="13" type="noConversion"/>
  </si>
  <si>
    <t>기  타
Others</t>
    <phoneticPr fontId="13" type="noConversion"/>
  </si>
  <si>
    <t>주 : 1) 공수의는 개업수의사 중에서 위촉되므로 합계에 미포함</t>
    <phoneticPr fontId="13" type="noConversion"/>
  </si>
  <si>
    <r>
      <t>10. 공공비축 미곡 매입실적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13" type="noConversion"/>
  </si>
  <si>
    <t>구 분</t>
    <phoneticPr fontId="13" type="noConversion"/>
  </si>
  <si>
    <t>주 : 1) 2015년 항목변경(겸업⇒1,2종겸업)</t>
    <phoneticPr fontId="13" type="noConversion"/>
  </si>
  <si>
    <t>-</t>
    <phoneticPr fontId="13" type="noConversion"/>
  </si>
  <si>
    <t> 주 : 1) 구근류, 종자·종묘류 포함</t>
    <phoneticPr fontId="13" type="noConversion"/>
  </si>
  <si>
    <t>주 :  1) 2013년 통계표명 수정 (인증현황 → 출하현황)</t>
    <phoneticPr fontId="13" type="noConversion"/>
  </si>
  <si>
    <t xml:space="preserve">                    </t>
    <phoneticPr fontId="13" type="noConversion"/>
  </si>
  <si>
    <t>26. 사방사업  Erosion Control</t>
    <phoneticPr fontId="46" type="noConversion"/>
  </si>
  <si>
    <t>27. 조    림</t>
    <phoneticPr fontId="13" type="noConversion"/>
  </si>
  <si>
    <t>28. 산림피해</t>
    <phoneticPr fontId="13" type="noConversion"/>
  </si>
  <si>
    <t xml:space="preserve">29. 병해충 발생 및 방제상황 </t>
    <phoneticPr fontId="13" type="noConversion"/>
  </si>
  <si>
    <r>
      <t>30. 친환경농산물 출하현황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13" type="noConversion"/>
  </si>
  <si>
    <t>31. 화훼류 재배현황</t>
    <phoneticPr fontId="13" type="noConversion"/>
  </si>
  <si>
    <t>단위 : 건</t>
    <phoneticPr fontId="103" type="noConversion"/>
  </si>
  <si>
    <t>Unit : case</t>
    <phoneticPr fontId="103" type="noConversion"/>
  </si>
  <si>
    <t>포 획 승 인  Permit of hunting</t>
    <phoneticPr fontId="103" type="noConversion"/>
  </si>
  <si>
    <t>내국인
Native</t>
    <phoneticPr fontId="103" type="noConversion"/>
  </si>
  <si>
    <t>외국인
Foreigner</t>
    <phoneticPr fontId="103" type="noConversion"/>
  </si>
  <si>
    <t>외교관·군인
Diplomat, military personnel</t>
    <phoneticPr fontId="103" type="noConversion"/>
  </si>
  <si>
    <t>2015</t>
    <phoneticPr fontId="105" type="noConversion"/>
  </si>
  <si>
    <t xml:space="preserve"> 주 : 1) 포획량(마리) : 농작물, 전선, 항공기 이·착륙에 유해를 주는 대상</t>
    <phoneticPr fontId="103" type="noConversion"/>
  </si>
  <si>
    <t>Source : Environment Policy Division</t>
    <phoneticPr fontId="103" type="noConversion"/>
  </si>
  <si>
    <t xml:space="preserve">      2) 수렵수입액 : 수렵장설정지역 수렵시 사용료 (야생동·식물보호법제42조및동법제50조)</t>
    <phoneticPr fontId="103" type="noConversion"/>
  </si>
  <si>
    <t xml:space="preserve">      3) 수렵면허 건수는 누계치임</t>
    <phoneticPr fontId="103" type="noConversion"/>
  </si>
  <si>
    <t xml:space="preserve">      4) 2015년 추가 작성</t>
    <phoneticPr fontId="103" type="noConversion"/>
  </si>
  <si>
    <r>
      <t>수 렵 면 허</t>
    </r>
    <r>
      <rPr>
        <vertAlign val="superscript"/>
        <sz val="9"/>
        <color theme="1"/>
        <rFont val="맑은 고딕"/>
        <family val="3"/>
        <charset val="129"/>
        <scheme val="major"/>
      </rPr>
      <t>3)</t>
    </r>
    <r>
      <rPr>
        <sz val="9"/>
        <color theme="1"/>
        <rFont val="맑은 고딕"/>
        <family val="3"/>
        <charset val="129"/>
        <scheme val="major"/>
      </rPr>
      <t xml:space="preserve">  Hunting license</t>
    </r>
    <phoneticPr fontId="103" type="noConversion"/>
  </si>
  <si>
    <r>
      <t>포획량(마리)</t>
    </r>
    <r>
      <rPr>
        <vertAlign val="superscript"/>
        <sz val="9"/>
        <color theme="1"/>
        <rFont val="맑은 고딕"/>
        <family val="3"/>
        <charset val="129"/>
        <scheme val="major"/>
      </rPr>
      <t>1)</t>
    </r>
    <r>
      <rPr>
        <sz val="9"/>
        <color theme="1"/>
        <rFont val="맑은 고딕"/>
        <family val="3"/>
        <charset val="129"/>
        <scheme val="major"/>
      </rPr>
      <t xml:space="preserve">
Amount of 
game taken or 
hunted</t>
    </r>
    <phoneticPr fontId="103" type="noConversion"/>
  </si>
  <si>
    <r>
      <t>수렵수입액</t>
    </r>
    <r>
      <rPr>
        <vertAlign val="superscript"/>
        <sz val="9"/>
        <color theme="1"/>
        <rFont val="맑은 고딕"/>
        <family val="3"/>
        <charset val="129"/>
        <scheme val="major"/>
      </rPr>
      <t>2)</t>
    </r>
    <r>
      <rPr>
        <sz val="9"/>
        <color theme="1"/>
        <rFont val="맑은 고딕"/>
        <family val="3"/>
        <charset val="129"/>
        <scheme val="major"/>
      </rPr>
      <t xml:space="preserve">
(천원)
Income from hunting</t>
    </r>
    <phoneticPr fontId="103" type="noConversion"/>
  </si>
  <si>
    <r>
      <t>연   별</t>
    </r>
    <r>
      <rPr>
        <vertAlign val="superscript"/>
        <sz val="9"/>
        <color theme="1"/>
        <rFont val="맑은 고딕"/>
        <family val="3"/>
        <charset val="129"/>
        <scheme val="major"/>
      </rPr>
      <t>4)</t>
    </r>
    <phoneticPr fontId="103" type="noConversion"/>
  </si>
  <si>
    <t>Year</t>
    <phoneticPr fontId="103" type="noConversion"/>
  </si>
  <si>
    <t xml:space="preserve"> 자료 : 환경관리과, 경기통계연보</t>
    <phoneticPr fontId="103" type="noConversion"/>
  </si>
  <si>
    <t>24.  수   렵     HUNTING</t>
    <phoneticPr fontId="103" type="noConversion"/>
  </si>
  <si>
    <t>-</t>
    <phoneticPr fontId="13" type="noConversion"/>
  </si>
  <si>
    <t xml:space="preserve">  계  Total</t>
    <phoneticPr fontId="103" type="noConversion"/>
  </si>
  <si>
    <t>1 종  Class 1</t>
    <phoneticPr fontId="103" type="noConversion"/>
  </si>
  <si>
    <t>2 종  Class 2</t>
    <phoneticPr fontId="103" type="noConversion"/>
  </si>
  <si>
    <t>3 종  Class 3</t>
    <phoneticPr fontId="103" type="noConversion"/>
  </si>
  <si>
    <t>Year &amp;
Si, Gun</t>
    <phoneticPr fontId="103" type="noConversion"/>
  </si>
  <si>
    <t xml:space="preserve"> 주 : 1) 수렵면허장 발급 수는 누계치임.  </t>
    <phoneticPr fontId="103" type="noConversion"/>
  </si>
  <si>
    <t xml:space="preserve">       2) 2015년 추가 작성</t>
    <phoneticPr fontId="103" type="noConversion"/>
  </si>
  <si>
    <r>
      <t>연   별</t>
    </r>
    <r>
      <rPr>
        <vertAlign val="superscript"/>
        <sz val="9"/>
        <color theme="1"/>
        <rFont val="맑은 고딕"/>
        <family val="3"/>
        <charset val="129"/>
        <scheme val="major"/>
      </rPr>
      <t>2)</t>
    </r>
    <r>
      <rPr>
        <sz val="9"/>
        <color theme="1"/>
        <rFont val="맑은 고딕"/>
        <family val="3"/>
        <charset val="129"/>
        <scheme val="major"/>
      </rPr>
      <t xml:space="preserve">
시군별</t>
    </r>
    <phoneticPr fontId="103" type="noConversion"/>
  </si>
  <si>
    <t>-</t>
    <phoneticPr fontId="13" type="noConversion"/>
  </si>
  <si>
    <t>-</t>
    <phoneticPr fontId="13" type="noConversion"/>
  </si>
  <si>
    <t>합   계
Total</t>
    <phoneticPr fontId="13" type="noConversion"/>
  </si>
  <si>
    <t>0 ∼ 14세
Years</t>
    <phoneticPr fontId="13" type="noConversion"/>
  </si>
  <si>
    <t>50 ∼ 59세
Years</t>
    <phoneticPr fontId="13" type="noConversion"/>
  </si>
  <si>
    <t>65 ∼ 69세
Years</t>
    <phoneticPr fontId="13" type="noConversion"/>
  </si>
  <si>
    <t xml:space="preserve">70세 이상
Years old &amp; over
</t>
    <phoneticPr fontId="13" type="noConversion"/>
  </si>
  <si>
    <t>Year</t>
    <phoneticPr fontId="13" type="noConversion"/>
  </si>
  <si>
    <t>계
Total</t>
    <phoneticPr fontId="13" type="noConversion"/>
  </si>
  <si>
    <t>남
Male</t>
    <phoneticPr fontId="13" type="noConversion"/>
  </si>
  <si>
    <t xml:space="preserve">4. 경지규모별 농가
FARM HOUSEHOLDS, BY SIZE OF CULTIVATED LAND </t>
    <phoneticPr fontId="13" type="noConversion"/>
  </si>
  <si>
    <t>합    계
Total</t>
    <phoneticPr fontId="13" type="noConversion"/>
  </si>
  <si>
    <t>0.1ha 이상∼ 0.5ha 미만
0.1 and  over less  than  0.5</t>
    <phoneticPr fontId="13" type="noConversion"/>
  </si>
  <si>
    <t>0.5ha 이상∼ 1ha 미만
0.5 and  over less  than  1</t>
    <phoneticPr fontId="13" type="noConversion"/>
  </si>
  <si>
    <t>1ha 이상∼ 1.5ha 미만
1 and  over less  than  1.5</t>
    <phoneticPr fontId="13" type="noConversion"/>
  </si>
  <si>
    <t>1.5ha 이상∼ 2ha 미만
1.5 and  over less  than  2</t>
    <phoneticPr fontId="13" type="noConversion"/>
  </si>
  <si>
    <t>5ha 이상 ∼ 10ha미만
5 and  over  less  than  10</t>
    <phoneticPr fontId="13" type="noConversion"/>
  </si>
  <si>
    <t>10ha 이상
10 or larger</t>
    <phoneticPr fontId="13" type="noConversion"/>
  </si>
  <si>
    <t>-</t>
    <phoneticPr fontId="13" type="noConversion"/>
  </si>
  <si>
    <t>자료 : 『농림어업총조사(5,0년)』,『농업조사』(기타년도) 통계청 인구총조사과</t>
    <phoneticPr fontId="13" type="noConversion"/>
  </si>
  <si>
    <t>-</t>
    <phoneticPr fontId="13" type="noConversion"/>
  </si>
  <si>
    <t>-</t>
    <phoneticPr fontId="13" type="noConversion"/>
  </si>
  <si>
    <r>
      <t>25.  수렵면허장 발급</t>
    </r>
    <r>
      <rPr>
        <b/>
        <vertAlign val="superscript"/>
        <sz val="14"/>
        <color theme="1"/>
        <rFont val="맑은 고딕"/>
        <family val="3"/>
        <charset val="129"/>
        <scheme val="major"/>
      </rPr>
      <t xml:space="preserve">1) </t>
    </r>
    <r>
      <rPr>
        <b/>
        <sz val="14"/>
        <color theme="1"/>
        <rFont val="맑은 고딕"/>
        <family val="3"/>
        <charset val="129"/>
        <scheme val="major"/>
      </rPr>
      <t xml:space="preserve">  HUNTING LICENSE LSSUES</t>
    </r>
    <phoneticPr fontId="103" type="noConversion"/>
  </si>
  <si>
    <r>
      <t>판매량</t>
    </r>
    <r>
      <rPr>
        <sz val="9"/>
        <rFont val="맑은 고딕"/>
        <family val="3"/>
        <charset val="129"/>
        <scheme val="minor"/>
      </rPr>
      <t xml:space="preserve">
Volume of sales</t>
    </r>
    <phoneticPr fontId="13" type="noConversion"/>
  </si>
  <si>
    <r>
      <t>판매량</t>
    </r>
    <r>
      <rPr>
        <sz val="9"/>
        <rFont val="맑은 고딕"/>
        <family val="3"/>
        <charset val="129"/>
        <scheme val="minor"/>
      </rPr>
      <t xml:space="preserve">
</t>
    </r>
    <r>
      <rPr>
        <sz val="7"/>
        <rFont val="맑은 고딕"/>
        <family val="3"/>
        <charset val="129"/>
        <scheme val="minor"/>
      </rPr>
      <t>Volume of sales</t>
    </r>
    <phoneticPr fontId="13" type="noConversion"/>
  </si>
  <si>
    <r>
      <t>판매량</t>
    </r>
    <r>
      <rPr>
        <sz val="9"/>
        <rFont val="맑은 고딕"/>
        <family val="3"/>
        <charset val="129"/>
        <scheme val="minor"/>
      </rPr>
      <t xml:space="preserve">
Volume of sales</t>
    </r>
    <phoneticPr fontId="13" type="noConversion"/>
  </si>
  <si>
    <r>
      <t>출하량</t>
    </r>
    <r>
      <rPr>
        <vertAlign val="superscript"/>
        <sz val="9"/>
        <rFont val="맑은 고딕"/>
        <family val="3"/>
        <charset val="129"/>
        <scheme val="minor"/>
      </rPr>
      <t xml:space="preserve">
</t>
    </r>
    <r>
      <rPr>
        <sz val="9"/>
        <rFont val="맑은 고딕"/>
        <family val="3"/>
        <charset val="129"/>
        <scheme val="minor"/>
      </rPr>
      <t xml:space="preserve">
Amounts</t>
    </r>
    <phoneticPr fontId="13" type="noConversion"/>
  </si>
  <si>
    <t>-</t>
    <phoneticPr fontId="13" type="noConversion"/>
  </si>
  <si>
    <r>
      <t>공수의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Public veterinarian</t>
    </r>
    <phoneticPr fontId="13" type="noConversion"/>
  </si>
  <si>
    <t>-</t>
    <phoneticPr fontId="13" type="noConversion"/>
  </si>
  <si>
    <t>-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</si>
</sst>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,##0_ "/>
    <numFmt numFmtId="178" formatCode="0_);[Red]\(0\)"/>
    <numFmt numFmtId="179" formatCode="0.00_ "/>
    <numFmt numFmtId="180" formatCode="#,##0;\-#,##0;&quot;-&quot;;@"/>
    <numFmt numFmtId="181" formatCode="&quot;$&quot;#,##0_);[Red]\(&quot;$&quot;#,##0\)"/>
    <numFmt numFmtId="182" formatCode="&quot;$&quot;#,##0.00_);[Red]\(&quot;$&quot;#,##0.00\)"/>
    <numFmt numFmtId="183" formatCode="_ * #,##0_ ;_ * \-#,##0_ ;_ * &quot;-&quot;_ ;_ @_ "/>
    <numFmt numFmtId="184" formatCode="_ * #,##0.00_ ;_ * \-#,##0.00_ ;_ * &quot;-&quot;??_ ;_ @_ "/>
    <numFmt numFmtId="185" formatCode="&quot;₩&quot;#,##0;[Red]&quot;₩&quot;\-#,##0"/>
    <numFmt numFmtId="186" formatCode="&quot;₩&quot;#,##0.00;[Red]&quot;₩&quot;\-#,##0.00"/>
    <numFmt numFmtId="187" formatCode="_ &quot;₩&quot;* #,##0_ ;_ &quot;₩&quot;* \-#,##0_ ;_ &quot;₩&quot;* &quot;-&quot;_ ;_ @_ "/>
    <numFmt numFmtId="188" formatCode="_ &quot;₩&quot;* #,##0.00_ ;_ &quot;₩&quot;* \-#,##0.00_ ;_ &quot;₩&quot;* &quot;-&quot;??_ ;_ @_ "/>
    <numFmt numFmtId="189" formatCode="0.0_);[Red]\(0.0\)"/>
    <numFmt numFmtId="190" formatCode="_-* #,##0.0_-;\-* #,##0.0_-;_-* &quot;-&quot;?_-;_-@_-"/>
    <numFmt numFmtId="191" formatCode="#,##0.0_);[Red]\(#,##0.0\)"/>
    <numFmt numFmtId="192" formatCode="#,##0.0"/>
    <numFmt numFmtId="193" formatCode="#,##0.0_ "/>
    <numFmt numFmtId="194" formatCode="0_ "/>
    <numFmt numFmtId="195" formatCode="#,##0\ ;\-#,##0\ ;&quot;-&quot;\ "/>
    <numFmt numFmtId="196" formatCode="#,##0\ ;\-#,##0\ ;&quot;-&quot;\ ;@"/>
    <numFmt numFmtId="197" formatCode="#,##0\ ;\-#,##0;&quot;-&quot;\ ;@\ "/>
    <numFmt numFmtId="198" formatCode="#,##0.00_ "/>
    <numFmt numFmtId="199" formatCode="0.0_ "/>
  </numFmts>
  <fonts count="11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돋움체"/>
      <family val="3"/>
      <charset val="129"/>
    </font>
    <font>
      <b/>
      <sz val="14"/>
      <name val="돋움체"/>
      <family val="3"/>
      <charset val="129"/>
    </font>
    <font>
      <sz val="12"/>
      <name val="바탕체"/>
      <family val="1"/>
      <charset val="129"/>
    </font>
    <font>
      <sz val="14"/>
      <name val="돋움"/>
      <family val="3"/>
      <charset val="129"/>
    </font>
    <font>
      <sz val="10"/>
      <color indexed="8"/>
      <name val="맑은 고딕"/>
      <family val="3"/>
      <charset val="129"/>
    </font>
    <font>
      <sz val="9"/>
      <name val="굴림체"/>
      <family val="3"/>
      <charset val="129"/>
    </font>
    <font>
      <sz val="11"/>
      <color indexed="8"/>
      <name val="돋움"/>
      <family val="3"/>
      <charset val="129"/>
    </font>
    <font>
      <sz val="9"/>
      <name val="바탕체"/>
      <family val="1"/>
      <charset val="129"/>
    </font>
    <font>
      <sz val="12"/>
      <name val="±¼¸²A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바탕체"/>
      <family val="1"/>
      <charset val="129"/>
    </font>
    <font>
      <sz val="8"/>
      <name val="맑은 고딕"/>
      <family val="2"/>
      <charset val="129"/>
      <scheme val="minor"/>
    </font>
    <font>
      <sz val="12"/>
      <name val="¸íÁ¶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±¼¸²Ã¼"/>
      <family val="3"/>
      <charset val="129"/>
    </font>
    <font>
      <sz val="11"/>
      <name val="μ¸¿o"/>
      <family val="3"/>
      <charset val="129"/>
    </font>
    <font>
      <sz val="12"/>
      <name val="¸iA¶"/>
      <family val="3"/>
      <charset val="129"/>
    </font>
    <font>
      <sz val="12"/>
      <name val="¹UAAA¼"/>
      <family val="3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돋움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b/>
      <sz val="12"/>
      <name val="돋움체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4"/>
      <name val="돋움체"/>
      <family val="3"/>
      <charset val="129"/>
    </font>
    <font>
      <b/>
      <sz val="14"/>
      <name val="돋움"/>
      <family val="3"/>
      <charset val="129"/>
    </font>
    <font>
      <sz val="9"/>
      <color indexed="12"/>
      <name val="돋움체"/>
      <family val="3"/>
      <charset val="129"/>
    </font>
    <font>
      <sz val="9"/>
      <color indexed="8"/>
      <name val="굴림체"/>
      <family val="3"/>
      <charset val="129"/>
    </font>
    <font>
      <sz val="9"/>
      <color indexed="45"/>
      <name val="굴림체"/>
      <family val="3"/>
      <charset val="129"/>
    </font>
    <font>
      <sz val="9"/>
      <color indexed="45"/>
      <name val="바탕체"/>
      <family val="1"/>
      <charset val="129"/>
    </font>
    <font>
      <sz val="8"/>
      <name val="굴림체"/>
      <family val="3"/>
      <charset val="129"/>
    </font>
    <font>
      <sz val="9"/>
      <color theme="1"/>
      <name val="Arial Narrow"/>
      <family val="2"/>
    </font>
    <font>
      <b/>
      <sz val="10"/>
      <color theme="1"/>
      <name val="궁서"/>
      <family val="1"/>
      <charset val="129"/>
    </font>
    <font>
      <sz val="8"/>
      <color rgb="FFFF0000"/>
      <name val="Arial Narrow"/>
      <family val="2"/>
    </font>
    <font>
      <sz val="8"/>
      <name val="Arial Narrow"/>
      <family val="2"/>
    </font>
    <font>
      <sz val="11"/>
      <name val="맑은 고딕"/>
      <family val="2"/>
      <charset val="129"/>
      <scheme val="minor"/>
    </font>
    <font>
      <b/>
      <sz val="10"/>
      <name val="궁서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돋움체"/>
      <family val="3"/>
      <charset val="129"/>
    </font>
    <font>
      <sz val="10"/>
      <name val="HY중고딕"/>
      <family val="1"/>
      <charset val="129"/>
    </font>
    <font>
      <sz val="8"/>
      <name val="바탕"/>
      <family val="1"/>
      <charset val="129"/>
    </font>
    <font>
      <sz val="11"/>
      <color rgb="FF0000FF"/>
      <name val="맑은 고딕"/>
      <family val="2"/>
      <charset val="129"/>
      <scheme val="minor"/>
    </font>
    <font>
      <b/>
      <sz val="11"/>
      <color rgb="FF0000FF"/>
      <name val="맑은 고딕"/>
      <family val="2"/>
      <charset val="129"/>
      <scheme val="minor"/>
    </font>
    <font>
      <sz val="11"/>
      <color rgb="FF0000FF"/>
      <name val="돋움체"/>
      <family val="3"/>
      <charset val="129"/>
    </font>
    <font>
      <sz val="9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10"/>
      <color indexed="4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vertAlign val="superscript"/>
      <sz val="9"/>
      <name val="맑은 고딕"/>
      <family val="3"/>
      <charset val="129"/>
      <scheme val="minor"/>
    </font>
    <font>
      <sz val="8"/>
      <color indexed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sz val="11"/>
      <color indexed="8"/>
      <name val="맑은 고딕"/>
      <family val="2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Helv"/>
      <family val="2"/>
    </font>
    <font>
      <vertAlign val="superscript"/>
      <sz val="9"/>
      <name val="맑은 고딕"/>
      <family val="3"/>
      <charset val="129"/>
      <scheme val="major"/>
    </font>
    <font>
      <b/>
      <vertAlign val="superscript"/>
      <sz val="14"/>
      <name val="맑은 고딕"/>
      <family val="3"/>
      <charset val="129"/>
      <scheme val="major"/>
    </font>
    <font>
      <sz val="8"/>
      <name val="바탕체"/>
      <family val="1"/>
      <charset val="129"/>
    </font>
    <font>
      <sz val="9"/>
      <color rgb="FFFF0000"/>
      <name val="맑은 고딕"/>
      <family val="3"/>
      <charset val="129"/>
      <scheme val="major"/>
    </font>
    <font>
      <sz val="8.5"/>
      <name val="바탕체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vertAlign val="superscript"/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vertAlign val="superscript"/>
      <sz val="14"/>
      <color theme="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9"/>
      <color indexed="12"/>
      <name val="맑은 고딕"/>
      <family val="3"/>
      <charset val="129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6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8" fillId="0" borderId="0" applyFont="0" applyFill="0" applyAlignment="0" applyProtection="0"/>
    <xf numFmtId="42" fontId="1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21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1" fillId="0" borderId="0"/>
    <xf numFmtId="0" fontId="14" fillId="0" borderId="0"/>
    <xf numFmtId="0" fontId="20" fillId="0" borderId="0"/>
    <xf numFmtId="0" fontId="15" fillId="0" borderId="0"/>
    <xf numFmtId="0" fontId="20" fillId="0" borderId="0"/>
    <xf numFmtId="0" fontId="16" fillId="0" borderId="0"/>
    <xf numFmtId="0" fontId="19" fillId="0" borderId="0"/>
    <xf numFmtId="0" fontId="15" fillId="0" borderId="0"/>
    <xf numFmtId="0" fontId="21" fillId="0" borderId="0"/>
    <xf numFmtId="0" fontId="16" fillId="0" borderId="0"/>
    <xf numFmtId="0" fontId="21" fillId="0" borderId="0"/>
    <xf numFmtId="0" fontId="16" fillId="0" borderId="0"/>
    <xf numFmtId="0" fontId="19" fillId="0" borderId="0"/>
    <xf numFmtId="0" fontId="15" fillId="0" borderId="0"/>
    <xf numFmtId="0" fontId="10" fillId="0" borderId="0"/>
    <xf numFmtId="0" fontId="18" fillId="0" borderId="0"/>
    <xf numFmtId="0" fontId="17" fillId="0" borderId="0"/>
    <xf numFmtId="0" fontId="17" fillId="0" borderId="0"/>
    <xf numFmtId="0" fontId="10" fillId="0" borderId="0"/>
    <xf numFmtId="0" fontId="18" fillId="0" borderId="0"/>
    <xf numFmtId="0" fontId="21" fillId="0" borderId="0"/>
    <xf numFmtId="0" fontId="16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Fill="0" applyBorder="0" applyAlignment="0" applyProtection="0"/>
    <xf numFmtId="2" fontId="24" fillId="0" borderId="0" applyFill="0" applyBorder="0" applyAlignment="0" applyProtection="0"/>
    <xf numFmtId="0" fontId="26" fillId="0" borderId="17" applyNumberFormat="0" applyAlignment="0" applyProtection="0">
      <alignment horizontal="left" vertical="center"/>
    </xf>
    <xf numFmtId="0" fontId="26" fillId="0" borderId="9">
      <alignment horizontal="lef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/>
    <xf numFmtId="0" fontId="24" fillId="0" borderId="23" applyNumberFormat="0" applyFill="0" applyAlignment="0" applyProtection="0"/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0" borderId="24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" fillId="21" borderId="25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0" borderId="0"/>
    <xf numFmtId="0" fontId="33" fillId="0" borderId="0" applyNumberFormat="0" applyFill="0" applyBorder="0" applyAlignment="0" applyProtection="0">
      <alignment vertical="center"/>
    </xf>
    <xf numFmtId="0" fontId="34" fillId="23" borderId="26" applyNumberFormat="0" applyAlignment="0" applyProtection="0">
      <alignment vertical="center"/>
    </xf>
    <xf numFmtId="0" fontId="4" fillId="0" borderId="0" applyFont="0" applyFill="0" applyBorder="0" applyAlignment="0" applyProtection="0"/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20" borderId="32" applyNumberFormat="0" applyAlignment="0" applyProtection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4" fillId="0" borderId="0">
      <alignment vertical="center"/>
    </xf>
    <xf numFmtId="0" fontId="1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41" fontId="1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0" fontId="7" fillId="0" borderId="0"/>
    <xf numFmtId="0" fontId="1" fillId="0" borderId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0" fontId="98" fillId="0" borderId="0">
      <alignment vertical="center"/>
    </xf>
    <xf numFmtId="42" fontId="6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41" fontId="64" fillId="0" borderId="0" applyFont="0" applyFill="0" applyBorder="0" applyAlignment="0" applyProtection="0">
      <alignment vertical="center"/>
    </xf>
  </cellStyleXfs>
  <cellXfs count="844">
    <xf numFmtId="0" fontId="0" fillId="0" borderId="0" xfId="0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343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34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343"/>
    <xf numFmtId="0" fontId="3" fillId="0" borderId="0" xfId="343" applyFont="1" applyAlignment="1">
      <alignment horizontal="center" vertical="center" wrapText="1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51" fillId="0" borderId="0" xfId="343" applyFont="1" applyAlignment="1">
      <alignment horizontal="center" vertical="center"/>
    </xf>
    <xf numFmtId="0" fontId="1" fillId="0" borderId="0" xfId="343"/>
    <xf numFmtId="0" fontId="45" fillId="0" borderId="0" xfId="343" applyFont="1" applyAlignment="1">
      <alignment horizontal="center" vertical="center"/>
    </xf>
    <xf numFmtId="0" fontId="45" fillId="0" borderId="0" xfId="343" applyFont="1" applyBorder="1" applyAlignment="1">
      <alignment horizontal="center" vertical="center"/>
    </xf>
    <xf numFmtId="0" fontId="2" fillId="0" borderId="0" xfId="343" applyFont="1" applyAlignment="1">
      <alignment horizontal="center" vertical="center"/>
    </xf>
    <xf numFmtId="0" fontId="45" fillId="0" borderId="0" xfId="343" applyFont="1" applyFill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51" fillId="0" borderId="0" xfId="343" applyFont="1" applyAlignment="1">
      <alignment horizontal="center" vertical="center"/>
    </xf>
    <xf numFmtId="0" fontId="45" fillId="0" borderId="0" xfId="343" applyFont="1" applyFill="1" applyBorder="1" applyAlignment="1">
      <alignment horizontal="center" vertical="center"/>
    </xf>
    <xf numFmtId="0" fontId="1" fillId="0" borderId="0" xfId="343"/>
    <xf numFmtId="0" fontId="2" fillId="0" borderId="0" xfId="343" applyFont="1" applyBorder="1" applyAlignment="1">
      <alignment horizontal="left" vertical="center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 wrapText="1" shrinkToFit="1"/>
    </xf>
    <xf numFmtId="0" fontId="3" fillId="0" borderId="0" xfId="343" applyFont="1" applyAlignment="1">
      <alignment horizontal="center" vertical="center" shrinkToFit="1"/>
    </xf>
    <xf numFmtId="3" fontId="55" fillId="0" borderId="0" xfId="343" quotePrefix="1" applyNumberFormat="1" applyFont="1" applyFill="1" applyBorder="1" applyAlignment="1">
      <alignment horizontal="left" vertical="top"/>
    </xf>
    <xf numFmtId="0" fontId="56" fillId="0" borderId="0" xfId="343" applyFont="1" applyFill="1" applyBorder="1" applyAlignment="1">
      <alignment horizontal="left"/>
    </xf>
    <xf numFmtId="0" fontId="1" fillId="0" borderId="0" xfId="343"/>
    <xf numFmtId="3" fontId="45" fillId="0" borderId="0" xfId="343" applyNumberFormat="1" applyFont="1" applyAlignment="1">
      <alignment vertical="center"/>
    </xf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horizontal="center" vertical="center"/>
    </xf>
    <xf numFmtId="0" fontId="45" fillId="0" borderId="0" xfId="343" applyFont="1" applyAlignment="1">
      <alignment horizontal="center" vertical="center"/>
    </xf>
    <xf numFmtId="0" fontId="2" fillId="0" borderId="0" xfId="343" applyFont="1" applyAlignment="1">
      <alignment vertical="center"/>
    </xf>
    <xf numFmtId="0" fontId="51" fillId="0" borderId="0" xfId="343" applyFont="1" applyAlignment="1">
      <alignment vertical="center"/>
    </xf>
    <xf numFmtId="0" fontId="3" fillId="0" borderId="0" xfId="343" applyFont="1" applyAlignment="1">
      <alignment horizontal="center" vertical="center"/>
    </xf>
    <xf numFmtId="195" fontId="53" fillId="0" borderId="0" xfId="350" applyNumberFormat="1" applyFont="1" applyFill="1" applyBorder="1" applyAlignment="1">
      <alignment horizontal="center" vertical="center"/>
    </xf>
    <xf numFmtId="195" fontId="2" fillId="24" borderId="0" xfId="350" applyNumberFormat="1" applyFont="1" applyFill="1" applyBorder="1" applyAlignment="1">
      <alignment horizontal="center" vertical="center"/>
    </xf>
    <xf numFmtId="0" fontId="3" fillId="0" borderId="0" xfId="343" applyFont="1" applyAlignment="1">
      <alignment horizontal="center" vertical="center"/>
    </xf>
    <xf numFmtId="3" fontId="57" fillId="0" borderId="0" xfId="352" applyNumberFormat="1" applyFont="1" applyFill="1" applyBorder="1"/>
    <xf numFmtId="0" fontId="62" fillId="0" borderId="0" xfId="0" applyFont="1">
      <alignment vertical="center"/>
    </xf>
    <xf numFmtId="3" fontId="61" fillId="0" borderId="0" xfId="343" applyNumberFormat="1" applyFont="1" applyFill="1" applyAlignment="1">
      <alignment horizontal="right"/>
    </xf>
    <xf numFmtId="0" fontId="45" fillId="0" borderId="0" xfId="343" applyFont="1"/>
    <xf numFmtId="0" fontId="45" fillId="0" borderId="0" xfId="343" applyFont="1" applyBorder="1" applyAlignment="1">
      <alignment vertical="center"/>
    </xf>
    <xf numFmtId="0" fontId="45" fillId="0" borderId="0" xfId="343" applyFont="1" applyBorder="1" applyAlignment="1">
      <alignment horizontal="center" vertical="center"/>
    </xf>
    <xf numFmtId="0" fontId="1" fillId="0" borderId="0" xfId="343"/>
    <xf numFmtId="0" fontId="45" fillId="0" borderId="0" xfId="343" applyFont="1" applyAlignment="1">
      <alignment horizontal="center" vertical="center"/>
    </xf>
    <xf numFmtId="0" fontId="45" fillId="0" borderId="0" xfId="343" applyFont="1" applyAlignment="1">
      <alignment vertical="center"/>
    </xf>
    <xf numFmtId="0" fontId="2" fillId="0" borderId="0" xfId="343" applyFont="1" applyAlignment="1">
      <alignment vertical="center"/>
    </xf>
    <xf numFmtId="0" fontId="45" fillId="0" borderId="0" xfId="343" applyFont="1" applyFill="1" applyAlignment="1">
      <alignment horizontal="center" vertical="center"/>
    </xf>
    <xf numFmtId="0" fontId="51" fillId="0" borderId="0" xfId="343" applyFont="1" applyAlignment="1">
      <alignment vertical="center"/>
    </xf>
    <xf numFmtId="0" fontId="3" fillId="0" borderId="0" xfId="343" applyFont="1" applyAlignment="1">
      <alignment horizontal="center" vertical="center"/>
    </xf>
    <xf numFmtId="0" fontId="45" fillId="0" borderId="0" xfId="343" applyFont="1" applyFill="1" applyBorder="1" applyAlignment="1">
      <alignment horizontal="center" vertical="center"/>
    </xf>
    <xf numFmtId="0" fontId="47" fillId="24" borderId="0" xfId="343" applyFont="1" applyFill="1"/>
    <xf numFmtId="0" fontId="48" fillId="0" borderId="0" xfId="343" applyFont="1" applyAlignment="1">
      <alignment horizontal="center" vertical="center"/>
    </xf>
    <xf numFmtId="3" fontId="7" fillId="0" borderId="0" xfId="343" applyNumberFormat="1" applyFont="1" applyFill="1" applyAlignment="1">
      <alignment horizontal="right"/>
    </xf>
    <xf numFmtId="0" fontId="3" fillId="0" borderId="0" xfId="343" applyFont="1" applyAlignment="1">
      <alignment horizontal="center" vertical="center"/>
    </xf>
    <xf numFmtId="3" fontId="60" fillId="0" borderId="0" xfId="343" applyNumberFormat="1" applyFont="1" applyFill="1" applyAlignment="1">
      <alignment horizontal="right"/>
    </xf>
    <xf numFmtId="0" fontId="57" fillId="0" borderId="0" xfId="352" applyFont="1" applyFill="1"/>
    <xf numFmtId="0" fontId="7" fillId="0" borderId="0" xfId="4" applyNumberFormat="1" applyFont="1" applyFill="1" applyAlignment="1"/>
    <xf numFmtId="0" fontId="9" fillId="0" borderId="0" xfId="343" applyFont="1" applyFill="1" applyAlignment="1"/>
    <xf numFmtId="192" fontId="63" fillId="0" borderId="0" xfId="343" applyNumberFormat="1" applyFont="1" applyFill="1" applyAlignment="1">
      <alignment horizontal="left"/>
    </xf>
    <xf numFmtId="0" fontId="45" fillId="0" borderId="0" xfId="343" applyFont="1" applyAlignment="1">
      <alignment vertical="center"/>
    </xf>
    <xf numFmtId="0" fontId="3" fillId="0" borderId="0" xfId="343" applyFont="1" applyAlignment="1">
      <alignment horizontal="center" vertical="center"/>
    </xf>
    <xf numFmtId="0" fontId="45" fillId="0" borderId="0" xfId="343" applyFont="1" applyAlignment="1">
      <alignment vertical="center"/>
    </xf>
    <xf numFmtId="0" fontId="2" fillId="0" borderId="0" xfId="343" applyFont="1" applyAlignment="1">
      <alignment vertical="center"/>
    </xf>
    <xf numFmtId="0" fontId="51" fillId="0" borderId="0" xfId="343" applyFont="1" applyAlignment="1">
      <alignment vertical="center"/>
    </xf>
    <xf numFmtId="0" fontId="3" fillId="0" borderId="0" xfId="343" applyFont="1" applyAlignment="1">
      <alignment horizontal="center" vertical="center"/>
    </xf>
    <xf numFmtId="0" fontId="45" fillId="0" borderId="0" xfId="343" applyFont="1" applyFill="1" applyAlignment="1">
      <alignment vertical="center"/>
    </xf>
    <xf numFmtId="0" fontId="45" fillId="0" borderId="0" xfId="343" applyFont="1" applyAlignment="1">
      <alignment horizontal="center" vertical="center"/>
    </xf>
    <xf numFmtId="0" fontId="45" fillId="0" borderId="0" xfId="343" applyFont="1" applyAlignment="1">
      <alignment vertical="center"/>
    </xf>
    <xf numFmtId="0" fontId="2" fillId="0" borderId="0" xfId="343" applyFont="1" applyAlignment="1">
      <alignment vertical="center"/>
    </xf>
    <xf numFmtId="0" fontId="45" fillId="0" borderId="0" xfId="343" applyFont="1" applyFill="1" applyAlignment="1">
      <alignment horizontal="center" vertical="center"/>
    </xf>
    <xf numFmtId="0" fontId="51" fillId="0" borderId="0" xfId="343" applyFont="1" applyAlignment="1">
      <alignment vertical="center"/>
    </xf>
    <xf numFmtId="0" fontId="3" fillId="0" borderId="0" xfId="343" applyFont="1" applyAlignment="1">
      <alignment horizontal="center" vertical="center"/>
    </xf>
    <xf numFmtId="0" fontId="54" fillId="0" borderId="0" xfId="4" applyNumberFormat="1" applyFont="1" applyFill="1" applyAlignment="1">
      <alignment horizontal="right"/>
    </xf>
    <xf numFmtId="0" fontId="50" fillId="0" borderId="0" xfId="343" applyFont="1" applyFill="1"/>
    <xf numFmtId="0" fontId="0" fillId="0" borderId="0" xfId="0" applyAlignment="1">
      <alignment vertical="center"/>
    </xf>
    <xf numFmtId="0" fontId="3" fillId="0" borderId="0" xfId="343" applyFont="1" applyAlignment="1">
      <alignment horizontal="center" vertical="center"/>
    </xf>
    <xf numFmtId="0" fontId="54" fillId="0" borderId="0" xfId="4" applyNumberFormat="1" applyFont="1" applyFill="1" applyAlignment="1">
      <alignment horizontal="right"/>
    </xf>
    <xf numFmtId="0" fontId="1" fillId="0" borderId="0" xfId="343"/>
    <xf numFmtId="0" fontId="49" fillId="0" borderId="0" xfId="343" applyFont="1"/>
    <xf numFmtId="0" fontId="3" fillId="0" borderId="0" xfId="343" applyFont="1" applyAlignment="1">
      <alignment horizontal="center" vertical="center"/>
    </xf>
    <xf numFmtId="0" fontId="3" fillId="0" borderId="0" xfId="343" applyFont="1" applyAlignment="1">
      <alignment vertical="center"/>
    </xf>
    <xf numFmtId="0" fontId="5" fillId="0" borderId="0" xfId="343" applyFont="1"/>
    <xf numFmtId="3" fontId="12" fillId="0" borderId="0" xfId="343" applyNumberFormat="1" applyFont="1" applyFill="1" applyAlignment="1">
      <alignment horizontal="right"/>
    </xf>
    <xf numFmtId="180" fontId="12" fillId="0" borderId="0" xfId="343" applyNumberFormat="1" applyFont="1" applyFill="1" applyAlignment="1">
      <alignment horizontal="right"/>
    </xf>
    <xf numFmtId="0" fontId="12" fillId="0" borderId="0" xfId="343" applyFont="1" applyFill="1" applyAlignment="1">
      <alignment horizontal="right"/>
    </xf>
    <xf numFmtId="0" fontId="58" fillId="0" borderId="0" xfId="343" applyFont="1" applyFill="1" applyBorder="1" applyAlignment="1">
      <alignment horizontal="right"/>
    </xf>
    <xf numFmtId="3" fontId="12" fillId="0" borderId="0" xfId="343" applyNumberFormat="1" applyFont="1" applyFill="1" applyBorder="1" applyAlignment="1">
      <alignment horizontal="right"/>
    </xf>
    <xf numFmtId="192" fontId="59" fillId="0" borderId="0" xfId="343" applyNumberFormat="1" applyFont="1" applyFill="1" applyBorder="1" applyAlignment="1">
      <alignment horizontal="left"/>
    </xf>
    <xf numFmtId="0" fontId="1" fillId="0" borderId="0" xfId="343" applyFill="1"/>
    <xf numFmtId="0" fontId="1" fillId="0" borderId="0" xfId="343"/>
    <xf numFmtId="0" fontId="49" fillId="0" borderId="0" xfId="343" applyFont="1"/>
    <xf numFmtId="0" fontId="50" fillId="0" borderId="0" xfId="343" applyFont="1"/>
    <xf numFmtId="0" fontId="5" fillId="0" borderId="0" xfId="343" applyFont="1"/>
    <xf numFmtId="0" fontId="52" fillId="0" borderId="0" xfId="343" applyFont="1" applyAlignment="1">
      <alignment vertical="center"/>
    </xf>
    <xf numFmtId="0" fontId="49" fillId="0" borderId="0" xfId="343" applyFont="1" applyFill="1"/>
    <xf numFmtId="0" fontId="61" fillId="0" borderId="0" xfId="343" applyFont="1" applyFill="1" applyAlignment="1">
      <alignment horizontal="right"/>
    </xf>
    <xf numFmtId="0" fontId="1" fillId="0" borderId="0" xfId="343" applyFont="1" applyFill="1" applyBorder="1"/>
    <xf numFmtId="0" fontId="64" fillId="24" borderId="0" xfId="0" applyFont="1" applyFill="1" applyBorder="1">
      <alignment vertical="center"/>
    </xf>
    <xf numFmtId="0" fontId="65" fillId="24" borderId="0" xfId="343" applyFont="1" applyFill="1" applyBorder="1" applyAlignment="1">
      <alignment horizontal="center" vertical="center"/>
    </xf>
    <xf numFmtId="0" fontId="62" fillId="24" borderId="0" xfId="0" applyFont="1" applyFill="1" applyBorder="1">
      <alignment vertical="center"/>
    </xf>
    <xf numFmtId="0" fontId="0" fillId="0" borderId="0" xfId="0" applyBorder="1">
      <alignment vertical="center"/>
    </xf>
    <xf numFmtId="0" fontId="45" fillId="24" borderId="0" xfId="343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66" fillId="0" borderId="0" xfId="0" applyFont="1" applyFill="1" applyAlignment="1">
      <alignment vertical="center"/>
    </xf>
    <xf numFmtId="0" fontId="49" fillId="0" borderId="0" xfId="0" applyFont="1" applyFill="1">
      <alignment vertical="center"/>
    </xf>
    <xf numFmtId="0" fontId="46" fillId="24" borderId="0" xfId="0" applyFont="1" applyFill="1" applyBorder="1">
      <alignment vertical="center"/>
    </xf>
    <xf numFmtId="0" fontId="1" fillId="24" borderId="0" xfId="343" applyFont="1" applyFill="1" applyBorder="1"/>
    <xf numFmtId="0" fontId="49" fillId="24" borderId="0" xfId="343" applyFont="1" applyFill="1" applyBorder="1"/>
    <xf numFmtId="0" fontId="69" fillId="0" borderId="0" xfId="0" applyFont="1" applyFill="1" applyBorder="1">
      <alignment vertical="center"/>
    </xf>
    <xf numFmtId="0" fontId="69" fillId="24" borderId="0" xfId="0" applyFont="1" applyFill="1" applyBorder="1" applyAlignment="1">
      <alignment horizontal="center" vertical="center"/>
    </xf>
    <xf numFmtId="0" fontId="70" fillId="0" borderId="0" xfId="343" applyFont="1" applyAlignment="1">
      <alignment horizontal="center" vertical="center"/>
    </xf>
    <xf numFmtId="0" fontId="68" fillId="0" borderId="0" xfId="0" applyFont="1">
      <alignment vertical="center"/>
    </xf>
    <xf numFmtId="3" fontId="81" fillId="0" borderId="0" xfId="10" applyNumberFormat="1" applyFont="1" applyFill="1" applyAlignment="1">
      <alignment horizontal="right" vertical="center"/>
    </xf>
    <xf numFmtId="0" fontId="81" fillId="0" borderId="0" xfId="12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2" fillId="0" borderId="7" xfId="0" applyFont="1" applyBorder="1" applyAlignment="1">
      <alignment vertical="center"/>
    </xf>
    <xf numFmtId="3" fontId="81" fillId="0" borderId="0" xfId="10" applyNumberFormat="1" applyFont="1" applyFill="1" applyAlignment="1">
      <alignment horizontal="right"/>
    </xf>
    <xf numFmtId="0" fontId="82" fillId="0" borderId="0" xfId="0" applyFont="1">
      <alignment vertical="center"/>
    </xf>
    <xf numFmtId="0" fontId="80" fillId="0" borderId="7" xfId="0" applyFont="1" applyBorder="1">
      <alignment vertical="center"/>
    </xf>
    <xf numFmtId="0" fontId="81" fillId="0" borderId="0" xfId="12" applyFont="1" applyFill="1" applyBorder="1"/>
    <xf numFmtId="0" fontId="81" fillId="0" borderId="0" xfId="10" applyFont="1" applyFill="1" applyBorder="1"/>
    <xf numFmtId="0" fontId="81" fillId="0" borderId="16" xfId="1" applyFont="1" applyFill="1" applyBorder="1" applyAlignment="1">
      <alignment horizontal="center" vertical="center" wrapText="1"/>
    </xf>
    <xf numFmtId="0" fontId="81" fillId="0" borderId="6" xfId="1" applyFont="1" applyFill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81" fillId="0" borderId="7" xfId="1" applyFont="1" applyBorder="1" applyAlignment="1">
      <alignment vertical="center"/>
    </xf>
    <xf numFmtId="0" fontId="80" fillId="0" borderId="0" xfId="0" applyFont="1">
      <alignment vertical="center"/>
    </xf>
    <xf numFmtId="177" fontId="82" fillId="0" borderId="1" xfId="0" applyNumberFormat="1" applyFont="1" applyBorder="1" applyAlignment="1">
      <alignment vertical="center"/>
    </xf>
    <xf numFmtId="177" fontId="82" fillId="0" borderId="33" xfId="0" applyNumberFormat="1" applyFont="1" applyBorder="1" applyAlignment="1">
      <alignment vertical="center"/>
    </xf>
    <xf numFmtId="177" fontId="82" fillId="0" borderId="2" xfId="0" applyNumberFormat="1" applyFont="1" applyBorder="1" applyAlignment="1">
      <alignment vertical="center"/>
    </xf>
    <xf numFmtId="177" fontId="84" fillId="25" borderId="43" xfId="1" applyNumberFormat="1" applyFont="1" applyFill="1" applyBorder="1" applyAlignment="1">
      <alignment horizontal="right" vertical="center"/>
    </xf>
    <xf numFmtId="177" fontId="84" fillId="25" borderId="7" xfId="1" applyNumberFormat="1" applyFont="1" applyFill="1" applyBorder="1" applyAlignment="1">
      <alignment horizontal="right" vertical="center"/>
    </xf>
    <xf numFmtId="0" fontId="81" fillId="0" borderId="0" xfId="343" applyFont="1" applyFill="1" applyBorder="1" applyAlignment="1">
      <alignment vertical="center"/>
    </xf>
    <xf numFmtId="0" fontId="81" fillId="0" borderId="0" xfId="343" applyFont="1" applyAlignment="1">
      <alignment vertical="center"/>
    </xf>
    <xf numFmtId="0" fontId="81" fillId="0" borderId="7" xfId="343" applyFont="1" applyBorder="1" applyAlignment="1">
      <alignment horizontal="right" vertical="center"/>
    </xf>
    <xf numFmtId="0" fontId="81" fillId="0" borderId="6" xfId="343" applyFont="1" applyFill="1" applyBorder="1" applyAlignment="1">
      <alignment horizontal="center" vertical="center" wrapText="1"/>
    </xf>
    <xf numFmtId="0" fontId="81" fillId="0" borderId="0" xfId="343" applyFont="1" applyFill="1" applyBorder="1" applyAlignment="1">
      <alignment horizontal="center" vertical="center" wrapText="1"/>
    </xf>
    <xf numFmtId="0" fontId="81" fillId="0" borderId="16" xfId="343" applyFont="1" applyFill="1" applyBorder="1" applyAlignment="1">
      <alignment horizontal="center" vertical="center" wrapText="1"/>
    </xf>
    <xf numFmtId="0" fontId="81" fillId="0" borderId="0" xfId="343" applyFont="1" applyBorder="1" applyAlignment="1">
      <alignment vertical="center"/>
    </xf>
    <xf numFmtId="0" fontId="81" fillId="0" borderId="7" xfId="343" applyFont="1" applyBorder="1" applyAlignment="1">
      <alignment vertical="center"/>
    </xf>
    <xf numFmtId="0" fontId="81" fillId="0" borderId="3" xfId="9" applyFont="1" applyFill="1" applyBorder="1" applyAlignment="1">
      <alignment horizontal="center" vertical="center" wrapText="1"/>
    </xf>
    <xf numFmtId="0" fontId="81" fillId="0" borderId="6" xfId="343" applyFont="1" applyFill="1" applyBorder="1" applyAlignment="1">
      <alignment horizontal="center" vertical="center"/>
    </xf>
    <xf numFmtId="0" fontId="81" fillId="0" borderId="16" xfId="343" applyFont="1" applyFill="1" applyBorder="1" applyAlignment="1">
      <alignment horizontal="center" vertical="center"/>
    </xf>
    <xf numFmtId="0" fontId="82" fillId="0" borderId="0" xfId="343" applyFont="1" applyFill="1" applyBorder="1"/>
    <xf numFmtId="1" fontId="86" fillId="0" borderId="0" xfId="343" applyNumberFormat="1" applyFont="1" applyFill="1" applyBorder="1" applyAlignment="1">
      <alignment horizontal="right"/>
    </xf>
    <xf numFmtId="0" fontId="77" fillId="0" borderId="0" xfId="343" applyFont="1" applyAlignment="1">
      <alignment horizontal="center" vertical="center"/>
    </xf>
    <xf numFmtId="0" fontId="87" fillId="0" borderId="0" xfId="343" applyFont="1" applyAlignment="1">
      <alignment horizontal="center" vertical="center"/>
    </xf>
    <xf numFmtId="0" fontId="87" fillId="0" borderId="7" xfId="343" applyFont="1" applyBorder="1" applyAlignment="1">
      <alignment horizontal="center" vertical="center"/>
    </xf>
    <xf numFmtId="0" fontId="88" fillId="0" borderId="0" xfId="343" applyFont="1" applyAlignment="1">
      <alignment vertical="center"/>
    </xf>
    <xf numFmtId="0" fontId="87" fillId="0" borderId="0" xfId="343" applyFont="1" applyAlignment="1">
      <alignment vertical="center"/>
    </xf>
    <xf numFmtId="0" fontId="82" fillId="24" borderId="6" xfId="343" applyFont="1" applyFill="1" applyBorder="1" applyAlignment="1">
      <alignment horizontal="right" vertical="center"/>
    </xf>
    <xf numFmtId="0" fontId="82" fillId="24" borderId="0" xfId="343" applyFont="1" applyFill="1" applyBorder="1" applyAlignment="1">
      <alignment horizontal="right" vertical="center"/>
    </xf>
    <xf numFmtId="0" fontId="81" fillId="0" borderId="0" xfId="343" applyFont="1" applyFill="1" applyBorder="1" applyAlignment="1">
      <alignment horizontal="right" vertical="center"/>
    </xf>
    <xf numFmtId="0" fontId="81" fillId="0" borderId="33" xfId="343" applyFont="1" applyBorder="1" applyAlignment="1">
      <alignment horizontal="center" vertical="center"/>
    </xf>
    <xf numFmtId="0" fontId="81" fillId="0" borderId="7" xfId="343" applyFont="1" applyBorder="1" applyAlignment="1">
      <alignment horizontal="left" vertical="center"/>
    </xf>
    <xf numFmtId="0" fontId="87" fillId="0" borderId="0" xfId="343" applyFont="1"/>
    <xf numFmtId="0" fontId="81" fillId="24" borderId="0" xfId="343" applyFont="1" applyFill="1" applyBorder="1" applyAlignment="1">
      <alignment horizontal="center" vertical="center" wrapText="1"/>
    </xf>
    <xf numFmtId="0" fontId="81" fillId="0" borderId="3" xfId="343" applyFont="1" applyBorder="1" applyAlignment="1">
      <alignment horizontal="center" vertical="center"/>
    </xf>
    <xf numFmtId="0" fontId="81" fillId="0" borderId="9" xfId="343" applyFont="1" applyBorder="1" applyAlignment="1">
      <alignment horizontal="center" vertical="center"/>
    </xf>
    <xf numFmtId="0" fontId="81" fillId="0" borderId="5" xfId="343" applyFont="1" applyBorder="1" applyAlignment="1">
      <alignment horizontal="center" vertical="center"/>
    </xf>
    <xf numFmtId="0" fontId="81" fillId="0" borderId="0" xfId="343" applyFont="1" applyBorder="1" applyAlignment="1">
      <alignment horizontal="center" vertical="center"/>
    </xf>
    <xf numFmtId="0" fontId="81" fillId="24" borderId="0" xfId="343" applyFont="1" applyFill="1" applyBorder="1" applyAlignment="1">
      <alignment horizontal="center" vertical="center"/>
    </xf>
    <xf numFmtId="0" fontId="81" fillId="24" borderId="6" xfId="343" applyFont="1" applyFill="1" applyBorder="1" applyAlignment="1">
      <alignment horizontal="center" vertical="center" wrapText="1"/>
    </xf>
    <xf numFmtId="0" fontId="81" fillId="0" borderId="0" xfId="343" applyFont="1" applyFill="1" applyBorder="1" applyAlignment="1">
      <alignment horizontal="center" vertical="center"/>
    </xf>
    <xf numFmtId="0" fontId="81" fillId="0" borderId="4" xfId="343" applyFont="1" applyBorder="1" applyAlignment="1">
      <alignment horizontal="center" vertical="center"/>
    </xf>
    <xf numFmtId="0" fontId="81" fillId="0" borderId="2" xfId="343" applyFont="1" applyBorder="1" applyAlignment="1">
      <alignment vertical="center" wrapText="1"/>
    </xf>
    <xf numFmtId="0" fontId="81" fillId="24" borderId="6" xfId="343" applyFont="1" applyFill="1" applyBorder="1" applyAlignment="1">
      <alignment horizontal="center" vertical="center"/>
    </xf>
    <xf numFmtId="176" fontId="81" fillId="0" borderId="0" xfId="343" applyNumberFormat="1" applyFont="1" applyFill="1" applyBorder="1" applyAlignment="1">
      <alignment horizontal="right" vertical="center"/>
    </xf>
    <xf numFmtId="0" fontId="81" fillId="0" borderId="4" xfId="343" applyFont="1" applyBorder="1" applyAlignment="1">
      <alignment horizontal="center" vertical="center" wrapText="1"/>
    </xf>
    <xf numFmtId="0" fontId="81" fillId="0" borderId="5" xfId="343" applyFont="1" applyBorder="1" applyAlignment="1">
      <alignment horizontal="center" vertical="center" wrapText="1"/>
    </xf>
    <xf numFmtId="0" fontId="81" fillId="0" borderId="3" xfId="343" applyFont="1" applyBorder="1" applyAlignment="1">
      <alignment horizontal="center" vertical="center" wrapText="1"/>
    </xf>
    <xf numFmtId="0" fontId="81" fillId="0" borderId="0" xfId="343" applyFont="1" applyAlignment="1">
      <alignment horizontal="center" vertical="center"/>
    </xf>
    <xf numFmtId="0" fontId="81" fillId="0" borderId="7" xfId="343" applyFont="1" applyBorder="1" applyAlignment="1">
      <alignment horizontal="center" vertical="center"/>
    </xf>
    <xf numFmtId="0" fontId="73" fillId="0" borderId="0" xfId="343" applyFont="1" applyAlignment="1">
      <alignment horizontal="center" vertical="center"/>
    </xf>
    <xf numFmtId="0" fontId="73" fillId="0" borderId="0" xfId="343" applyFont="1" applyAlignment="1">
      <alignment horizontal="center" vertical="center"/>
    </xf>
    <xf numFmtId="0" fontId="89" fillId="0" borderId="7" xfId="343" applyFont="1" applyBorder="1" applyAlignment="1">
      <alignment horizontal="center" vertical="center"/>
    </xf>
    <xf numFmtId="0" fontId="81" fillId="0" borderId="0" xfId="343" applyFont="1" applyBorder="1" applyAlignment="1">
      <alignment horizontal="left" vertical="center"/>
    </xf>
    <xf numFmtId="0" fontId="81" fillId="0" borderId="2" xfId="343" applyFont="1" applyBorder="1" applyAlignment="1">
      <alignment horizontal="center" vertical="center"/>
    </xf>
    <xf numFmtId="191" fontId="81" fillId="0" borderId="0" xfId="343" applyNumberFormat="1" applyFont="1" applyFill="1" applyBorder="1" applyAlignment="1">
      <alignment horizontal="right" vertical="center"/>
    </xf>
    <xf numFmtId="177" fontId="87" fillId="0" borderId="0" xfId="343" applyNumberFormat="1" applyFont="1" applyAlignment="1">
      <alignment horizontal="center" vertical="center"/>
    </xf>
    <xf numFmtId="0" fontId="81" fillId="0" borderId="20" xfId="343" applyFont="1" applyBorder="1" applyAlignment="1">
      <alignment vertical="center" wrapText="1"/>
    </xf>
    <xf numFmtId="191" fontId="81" fillId="0" borderId="6" xfId="343" applyNumberFormat="1" applyFont="1" applyFill="1" applyBorder="1" applyAlignment="1">
      <alignment horizontal="right" vertical="center"/>
    </xf>
    <xf numFmtId="191" fontId="87" fillId="0" borderId="0" xfId="343" applyNumberFormat="1" applyFont="1" applyAlignment="1">
      <alignment vertical="center"/>
    </xf>
    <xf numFmtId="0" fontId="87" fillId="0" borderId="5" xfId="343" applyFont="1" applyBorder="1" applyAlignment="1">
      <alignment horizontal="center" vertical="center"/>
    </xf>
    <xf numFmtId="0" fontId="81" fillId="0" borderId="0" xfId="343" applyFont="1" applyBorder="1" applyAlignment="1">
      <alignment horizontal="center" vertical="center" wrapText="1"/>
    </xf>
    <xf numFmtId="189" fontId="81" fillId="0" borderId="0" xfId="343" applyNumberFormat="1" applyFont="1" applyFill="1" applyBorder="1" applyAlignment="1">
      <alignment horizontal="right" vertical="center"/>
    </xf>
    <xf numFmtId="176" fontId="81" fillId="24" borderId="0" xfId="343" applyNumberFormat="1" applyFont="1" applyFill="1" applyBorder="1" applyAlignment="1">
      <alignment horizontal="right" vertical="center"/>
    </xf>
    <xf numFmtId="0" fontId="81" fillId="0" borderId="3" xfId="343" applyFont="1" applyFill="1" applyBorder="1" applyAlignment="1">
      <alignment horizontal="center" vertical="center" wrapText="1"/>
    </xf>
    <xf numFmtId="0" fontId="81" fillId="0" borderId="9" xfId="343" applyFont="1" applyFill="1" applyBorder="1" applyAlignment="1">
      <alignment horizontal="center" vertical="center" wrapText="1"/>
    </xf>
    <xf numFmtId="0" fontId="81" fillId="0" borderId="4" xfId="343" applyFont="1" applyFill="1" applyBorder="1" applyAlignment="1">
      <alignment horizontal="center" vertical="center" wrapText="1"/>
    </xf>
    <xf numFmtId="0" fontId="81" fillId="0" borderId="0" xfId="343" applyFont="1" applyFill="1" applyBorder="1" applyAlignment="1">
      <alignment horizontal="left"/>
    </xf>
    <xf numFmtId="1" fontId="81" fillId="0" borderId="0" xfId="343" applyNumberFormat="1" applyFont="1" applyFill="1"/>
    <xf numFmtId="0" fontId="81" fillId="0" borderId="0" xfId="343" applyFont="1" applyFill="1"/>
    <xf numFmtId="0" fontId="81" fillId="0" borderId="0" xfId="343" applyFont="1" applyFill="1" applyAlignment="1">
      <alignment horizontal="right"/>
    </xf>
    <xf numFmtId="0" fontId="90" fillId="0" borderId="0" xfId="343" applyFont="1" applyFill="1" applyBorder="1" applyAlignment="1">
      <alignment horizontal="left"/>
    </xf>
    <xf numFmtId="41" fontId="81" fillId="0" borderId="3" xfId="2" applyFont="1" applyBorder="1" applyAlignment="1">
      <alignment horizontal="center" vertical="center" wrapText="1"/>
    </xf>
    <xf numFmtId="0" fontId="81" fillId="0" borderId="0" xfId="2" applyNumberFormat="1" applyFont="1" applyFill="1" applyBorder="1" applyAlignment="1">
      <alignment horizontal="right" vertical="center"/>
    </xf>
    <xf numFmtId="0" fontId="81" fillId="0" borderId="0" xfId="2" quotePrefix="1" applyNumberFormat="1" applyFont="1" applyFill="1" applyBorder="1" applyAlignment="1">
      <alignment horizontal="right" vertical="center"/>
    </xf>
    <xf numFmtId="0" fontId="81" fillId="0" borderId="0" xfId="2" applyNumberFormat="1" applyFont="1" applyFill="1" applyBorder="1" applyAlignment="1">
      <alignment horizontal="right" vertical="center" wrapText="1"/>
    </xf>
    <xf numFmtId="0" fontId="81" fillId="0" borderId="0" xfId="343" applyFont="1" applyFill="1" applyAlignment="1">
      <alignment horizontal="left"/>
    </xf>
    <xf numFmtId="1" fontId="81" fillId="0" borderId="0" xfId="343" applyNumberFormat="1" applyFont="1" applyFill="1" applyAlignment="1"/>
    <xf numFmtId="3" fontId="81" fillId="0" borderId="0" xfId="343" applyNumberFormat="1" applyFont="1" applyFill="1" applyAlignment="1">
      <alignment horizontal="right"/>
    </xf>
    <xf numFmtId="3" fontId="81" fillId="0" borderId="0" xfId="343" applyNumberFormat="1" applyFont="1" applyFill="1"/>
    <xf numFmtId="177" fontId="81" fillId="0" borderId="0" xfId="343" quotePrefix="1" applyNumberFormat="1" applyFont="1" applyFill="1" applyBorder="1" applyAlignment="1">
      <alignment horizontal="right" vertical="top"/>
    </xf>
    <xf numFmtId="0" fontId="81" fillId="0" borderId="0" xfId="343" applyFont="1" applyFill="1" applyBorder="1" applyAlignment="1">
      <alignment horizontal="right"/>
    </xf>
    <xf numFmtId="0" fontId="87" fillId="0" borderId="7" xfId="343" applyFont="1" applyBorder="1" applyAlignment="1">
      <alignment vertical="center"/>
    </xf>
    <xf numFmtId="41" fontId="81" fillId="0" borderId="4" xfId="2" applyFont="1" applyBorder="1" applyAlignment="1">
      <alignment horizontal="center" vertical="center" wrapText="1"/>
    </xf>
    <xf numFmtId="41" fontId="81" fillId="0" borderId="9" xfId="2" applyFont="1" applyBorder="1" applyAlignment="1">
      <alignment horizontal="center" vertical="center" wrapText="1"/>
    </xf>
    <xf numFmtId="41" fontId="81" fillId="0" borderId="5" xfId="2" applyFont="1" applyBorder="1" applyAlignment="1">
      <alignment horizontal="center" vertical="center" wrapText="1"/>
    </xf>
    <xf numFmtId="176" fontId="81" fillId="0" borderId="0" xfId="343" applyNumberFormat="1" applyFont="1" applyFill="1" applyAlignment="1">
      <alignment horizontal="right" vertical="center"/>
    </xf>
    <xf numFmtId="176" fontId="81" fillId="0" borderId="16" xfId="343" applyNumberFormat="1" applyFont="1" applyFill="1" applyBorder="1" applyAlignment="1">
      <alignment horizontal="right" vertical="center"/>
    </xf>
    <xf numFmtId="176" fontId="81" fillId="0" borderId="6" xfId="343" applyNumberFormat="1" applyFont="1" applyFill="1" applyBorder="1" applyAlignment="1">
      <alignment horizontal="right" vertical="center"/>
    </xf>
    <xf numFmtId="0" fontId="81" fillId="0" borderId="11" xfId="343" applyFont="1" applyBorder="1" applyAlignment="1">
      <alignment horizontal="center" vertical="center" wrapText="1"/>
    </xf>
    <xf numFmtId="0" fontId="81" fillId="0" borderId="12" xfId="343" applyFont="1" applyBorder="1" applyAlignment="1">
      <alignment horizontal="center" vertical="center" wrapText="1"/>
    </xf>
    <xf numFmtId="0" fontId="81" fillId="0" borderId="10" xfId="343" applyFont="1" applyBorder="1" applyAlignment="1">
      <alignment horizontal="center" vertical="center" wrapText="1"/>
    </xf>
    <xf numFmtId="0" fontId="81" fillId="0" borderId="14" xfId="343" applyFont="1" applyBorder="1" applyAlignment="1">
      <alignment horizontal="center" vertical="center" wrapText="1"/>
    </xf>
    <xf numFmtId="178" fontId="81" fillId="0" borderId="0" xfId="343" applyNumberFormat="1" applyFont="1" applyFill="1" applyBorder="1" applyAlignment="1">
      <alignment horizontal="right" vertical="center"/>
    </xf>
    <xf numFmtId="3" fontId="85" fillId="0" borderId="0" xfId="343" applyNumberFormat="1" applyFont="1" applyFill="1" applyAlignment="1">
      <alignment horizontal="right"/>
    </xf>
    <xf numFmtId="3" fontId="85" fillId="0" borderId="0" xfId="343" applyNumberFormat="1" applyFont="1" applyFill="1" applyAlignment="1">
      <alignment horizontal="right" vertical="center"/>
    </xf>
    <xf numFmtId="3" fontId="85" fillId="0" borderId="0" xfId="352" applyNumberFormat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178" fontId="83" fillId="25" borderId="7" xfId="343" applyNumberFormat="1" applyFont="1" applyFill="1" applyBorder="1" applyAlignment="1">
      <alignment horizontal="right" vertical="center"/>
    </xf>
    <xf numFmtId="178" fontId="83" fillId="25" borderId="43" xfId="343" applyNumberFormat="1" applyFont="1" applyFill="1" applyBorder="1" applyAlignment="1">
      <alignment horizontal="right" vertical="center"/>
    </xf>
    <xf numFmtId="0" fontId="81" fillId="0" borderId="13" xfId="343" applyFont="1" applyBorder="1" applyAlignment="1">
      <alignment horizontal="center" vertical="center" wrapText="1"/>
    </xf>
    <xf numFmtId="0" fontId="81" fillId="0" borderId="8" xfId="343" applyFont="1" applyBorder="1" applyAlignment="1">
      <alignment horizontal="center" vertical="center" wrapText="1"/>
    </xf>
    <xf numFmtId="176" fontId="81" fillId="0" borderId="0" xfId="349" applyNumberFormat="1" applyFont="1" applyFill="1" applyBorder="1" applyAlignment="1">
      <alignment horizontal="right" vertical="center" shrinkToFit="1"/>
    </xf>
    <xf numFmtId="176" fontId="81" fillId="0" borderId="0" xfId="353" applyNumberFormat="1" applyFont="1" applyFill="1" applyBorder="1" applyAlignment="1">
      <alignment horizontal="right" vertical="center"/>
    </xf>
    <xf numFmtId="3" fontId="81" fillId="0" borderId="0" xfId="352" applyNumberFormat="1" applyFont="1" applyFill="1" applyBorder="1" applyAlignment="1">
      <alignment horizontal="right"/>
    </xf>
    <xf numFmtId="0" fontId="81" fillId="0" borderId="13" xfId="343" applyFont="1" applyBorder="1" applyAlignment="1">
      <alignment horizontal="center" vertical="center"/>
    </xf>
    <xf numFmtId="0" fontId="82" fillId="0" borderId="0" xfId="343" applyFont="1" applyFill="1"/>
    <xf numFmtId="0" fontId="82" fillId="0" borderId="0" xfId="352" applyFont="1" applyFill="1" applyBorder="1"/>
    <xf numFmtId="0" fontId="82" fillId="0" borderId="0" xfId="352" applyFont="1" applyFill="1"/>
    <xf numFmtId="0" fontId="84" fillId="0" borderId="0" xfId="343" applyFont="1" applyAlignment="1">
      <alignment horizontal="center" vertical="center"/>
    </xf>
    <xf numFmtId="3" fontId="82" fillId="0" borderId="0" xfId="343" applyNumberFormat="1" applyFont="1" applyFill="1" applyAlignment="1">
      <alignment horizontal="right"/>
    </xf>
    <xf numFmtId="0" fontId="81" fillId="0" borderId="0" xfId="343" applyFont="1"/>
    <xf numFmtId="0" fontId="81" fillId="0" borderId="0" xfId="343" applyFont="1" applyFill="1" applyAlignment="1"/>
    <xf numFmtId="0" fontId="81" fillId="0" borderId="0" xfId="4" applyNumberFormat="1" applyFont="1" applyFill="1" applyAlignment="1">
      <alignment horizontal="center"/>
    </xf>
    <xf numFmtId="41" fontId="81" fillId="0" borderId="0" xfId="343" applyNumberFormat="1" applyFont="1" applyFill="1" applyAlignment="1">
      <alignment horizontal="left" vertical="top"/>
    </xf>
    <xf numFmtId="192" fontId="94" fillId="0" borderId="0" xfId="343" applyNumberFormat="1" applyFont="1" applyFill="1" applyAlignment="1">
      <alignment horizontal="left"/>
    </xf>
    <xf numFmtId="0" fontId="81" fillId="0" borderId="7" xfId="343" applyFont="1" applyBorder="1" applyAlignment="1">
      <alignment horizontal="right"/>
    </xf>
    <xf numFmtId="0" fontId="73" fillId="0" borderId="0" xfId="343" applyFont="1" applyAlignment="1">
      <alignment vertical="center"/>
    </xf>
    <xf numFmtId="0" fontId="84" fillId="25" borderId="7" xfId="343" applyFont="1" applyFill="1" applyBorder="1" applyAlignment="1">
      <alignment horizontal="center" vertical="center"/>
    </xf>
    <xf numFmtId="176" fontId="84" fillId="25" borderId="43" xfId="343" applyNumberFormat="1" applyFont="1" applyFill="1" applyBorder="1" applyAlignment="1">
      <alignment horizontal="right" vertical="center"/>
    </xf>
    <xf numFmtId="176" fontId="84" fillId="25" borderId="35" xfId="343" applyNumberFormat="1" applyFont="1" applyFill="1" applyBorder="1" applyAlignment="1">
      <alignment horizontal="right" vertical="center"/>
    </xf>
    <xf numFmtId="3" fontId="93" fillId="0" borderId="0" xfId="352" applyNumberFormat="1" applyFont="1" applyFill="1"/>
    <xf numFmtId="0" fontId="85" fillId="0" borderId="0" xfId="351" applyFont="1" applyFill="1" applyBorder="1">
      <alignment vertical="center"/>
    </xf>
    <xf numFmtId="3" fontId="85" fillId="0" borderId="0" xfId="352" applyNumberFormat="1" applyFont="1" applyFill="1"/>
    <xf numFmtId="3" fontId="85" fillId="0" borderId="0" xfId="351" applyNumberFormat="1" applyFont="1" applyFill="1" applyBorder="1">
      <alignment vertical="center"/>
    </xf>
    <xf numFmtId="3" fontId="81" fillId="0" borderId="0" xfId="351" applyNumberFormat="1" applyFont="1" applyFill="1" applyBorder="1">
      <alignment vertical="center"/>
    </xf>
    <xf numFmtId="0" fontId="87" fillId="0" borderId="0" xfId="343" applyFont="1" applyBorder="1" applyAlignment="1">
      <alignment vertical="center"/>
    </xf>
    <xf numFmtId="0" fontId="81" fillId="0" borderId="3" xfId="0" applyFont="1" applyFill="1" applyBorder="1" applyAlignment="1">
      <alignment horizontal="center" vertical="center" wrapText="1"/>
    </xf>
    <xf numFmtId="0" fontId="81" fillId="0" borderId="0" xfId="0" applyFont="1" applyFill="1" applyAlignment="1">
      <alignment vertical="center"/>
    </xf>
    <xf numFmtId="0" fontId="81" fillId="25" borderId="35" xfId="0" applyFont="1" applyFill="1" applyBorder="1" applyAlignment="1">
      <alignment horizontal="center" vertical="center"/>
    </xf>
    <xf numFmtId="0" fontId="81" fillId="25" borderId="7" xfId="0" applyFont="1" applyFill="1" applyBorder="1" applyAlignment="1">
      <alignment horizontal="center" vertical="center"/>
    </xf>
    <xf numFmtId="0" fontId="81" fillId="25" borderId="43" xfId="0" applyFont="1" applyFill="1" applyBorder="1" applyAlignment="1">
      <alignment horizontal="center" vertical="center"/>
    </xf>
    <xf numFmtId="0" fontId="81" fillId="0" borderId="4" xfId="0" applyFont="1" applyFill="1" applyBorder="1" applyAlignment="1">
      <alignment horizontal="center" vertical="center"/>
    </xf>
    <xf numFmtId="178" fontId="84" fillId="25" borderId="7" xfId="353" applyNumberFormat="1" applyFont="1" applyFill="1" applyBorder="1" applyAlignment="1">
      <alignment horizontal="right" vertical="center"/>
    </xf>
    <xf numFmtId="178" fontId="84" fillId="25" borderId="7" xfId="352" quotePrefix="1" applyNumberFormat="1" applyFont="1" applyFill="1" applyBorder="1" applyAlignment="1">
      <alignment horizontal="right" vertical="center"/>
    </xf>
    <xf numFmtId="176" fontId="84" fillId="25" borderId="7" xfId="343" applyNumberFormat="1" applyFont="1" applyFill="1" applyBorder="1" applyAlignment="1">
      <alignment horizontal="right" vertical="center"/>
    </xf>
    <xf numFmtId="178" fontId="84" fillId="25" borderId="7" xfId="343" applyNumberFormat="1" applyFont="1" applyFill="1" applyBorder="1" applyAlignment="1">
      <alignment horizontal="right" vertical="center"/>
    </xf>
    <xf numFmtId="192" fontId="90" fillId="0" borderId="0" xfId="343" applyNumberFormat="1" applyFont="1" applyFill="1" applyBorder="1" applyAlignment="1">
      <alignment horizontal="left"/>
    </xf>
    <xf numFmtId="0" fontId="81" fillId="0" borderId="0" xfId="352" applyFont="1" applyFill="1" applyBorder="1" applyAlignment="1">
      <alignment horizontal="right"/>
    </xf>
    <xf numFmtId="0" fontId="81" fillId="0" borderId="0" xfId="352" applyFont="1" applyFill="1"/>
    <xf numFmtId="0" fontId="81" fillId="0" borderId="9" xfId="343" applyFont="1" applyBorder="1" applyAlignment="1">
      <alignment horizontal="center" vertical="center" wrapText="1"/>
    </xf>
    <xf numFmtId="41" fontId="81" fillId="0" borderId="0" xfId="11" applyNumberFormat="1" applyFont="1" applyFill="1" applyAlignment="1">
      <alignment horizontal="right" vertical="top"/>
    </xf>
    <xf numFmtId="197" fontId="81" fillId="0" borderId="0" xfId="11" applyNumberFormat="1" applyFont="1" applyFill="1" applyAlignment="1">
      <alignment horizontal="right" vertical="top"/>
    </xf>
    <xf numFmtId="41" fontId="81" fillId="0" borderId="0" xfId="13" applyNumberFormat="1" applyFont="1" applyFill="1" applyAlignment="1">
      <alignment horizontal="right" vertical="top"/>
    </xf>
    <xf numFmtId="192" fontId="84" fillId="0" borderId="0" xfId="13" applyNumberFormat="1" applyFont="1" applyFill="1" applyAlignment="1">
      <alignment horizontal="left"/>
    </xf>
    <xf numFmtId="0" fontId="81" fillId="0" borderId="0" xfId="0" applyFont="1">
      <alignment vertical="center"/>
    </xf>
    <xf numFmtId="0" fontId="81" fillId="0" borderId="0" xfId="13" applyFont="1" applyFill="1" applyAlignment="1">
      <alignment horizontal="right"/>
    </xf>
    <xf numFmtId="0" fontId="81" fillId="0" borderId="0" xfId="13" applyFont="1" applyFill="1" applyAlignment="1"/>
    <xf numFmtId="0" fontId="81" fillId="0" borderId="0" xfId="341" applyFont="1" applyFill="1" applyAlignment="1"/>
    <xf numFmtId="0" fontId="81" fillId="0" borderId="0" xfId="0" applyFont="1" applyFill="1" applyAlignment="1">
      <alignment horizontal="right" vertical="center"/>
    </xf>
    <xf numFmtId="0" fontId="81" fillId="0" borderId="0" xfId="0" applyFont="1" applyFill="1">
      <alignment vertical="center"/>
    </xf>
    <xf numFmtId="183" fontId="81" fillId="0" borderId="10" xfId="355" applyFont="1" applyFill="1" applyBorder="1" applyAlignment="1">
      <alignment horizontal="center" vertical="center" wrapText="1"/>
    </xf>
    <xf numFmtId="0" fontId="81" fillId="0" borderId="0" xfId="4" applyNumberFormat="1" applyFont="1" applyFill="1" applyAlignment="1"/>
    <xf numFmtId="0" fontId="81" fillId="0" borderId="16" xfId="343" applyFont="1" applyBorder="1" applyAlignment="1">
      <alignment horizontal="center" vertical="center"/>
    </xf>
    <xf numFmtId="0" fontId="81" fillId="0" borderId="6" xfId="343" applyFont="1" applyBorder="1" applyAlignment="1">
      <alignment horizontal="center" vertical="center"/>
    </xf>
    <xf numFmtId="0" fontId="73" fillId="0" borderId="0" xfId="343" applyFont="1" applyAlignment="1">
      <alignment horizontal="right" vertical="center"/>
    </xf>
    <xf numFmtId="0" fontId="73" fillId="0" borderId="0" xfId="343" applyFont="1" applyAlignment="1">
      <alignment horizontal="left" vertical="center"/>
    </xf>
    <xf numFmtId="196" fontId="84" fillId="26" borderId="7" xfId="11" applyNumberFormat="1" applyFont="1" applyFill="1" applyBorder="1" applyAlignment="1">
      <alignment horizontal="right" vertical="center" shrinkToFit="1"/>
    </xf>
    <xf numFmtId="0" fontId="84" fillId="26" borderId="35" xfId="343" applyFont="1" applyFill="1" applyBorder="1" applyAlignment="1">
      <alignment horizontal="center" vertical="center" wrapText="1"/>
    </xf>
    <xf numFmtId="0" fontId="84" fillId="26" borderId="43" xfId="343" applyFont="1" applyFill="1" applyBorder="1" applyAlignment="1">
      <alignment horizontal="center" vertical="center" wrapText="1"/>
    </xf>
    <xf numFmtId="0" fontId="84" fillId="26" borderId="7" xfId="343" applyFont="1" applyFill="1" applyBorder="1" applyAlignment="1">
      <alignment horizontal="center" vertical="center" wrapText="1"/>
    </xf>
    <xf numFmtId="0" fontId="84" fillId="26" borderId="7" xfId="343" applyFont="1" applyFill="1" applyBorder="1" applyAlignment="1">
      <alignment horizontal="center" vertical="center"/>
    </xf>
    <xf numFmtId="3" fontId="91" fillId="0" borderId="0" xfId="4" applyNumberFormat="1" applyFont="1" applyFill="1" applyAlignment="1"/>
    <xf numFmtId="0" fontId="91" fillId="0" borderId="0" xfId="4" applyNumberFormat="1" applyFont="1" applyFill="1" applyAlignment="1">
      <alignment horizontal="center"/>
    </xf>
    <xf numFmtId="0" fontId="91" fillId="0" borderId="0" xfId="343" applyFont="1" applyFill="1" applyAlignment="1">
      <alignment horizontal="right"/>
    </xf>
    <xf numFmtId="2" fontId="91" fillId="0" borderId="0" xfId="343" applyNumberFormat="1" applyFont="1" applyFill="1" applyAlignment="1">
      <alignment horizontal="right"/>
    </xf>
    <xf numFmtId="0" fontId="91" fillId="0" borderId="0" xfId="343" applyFont="1" applyFill="1" applyAlignment="1"/>
    <xf numFmtId="0" fontId="91" fillId="0" borderId="0" xfId="4" applyNumberFormat="1" applyFont="1" applyFill="1" applyAlignment="1">
      <alignment horizontal="right"/>
    </xf>
    <xf numFmtId="0" fontId="91" fillId="0" borderId="0" xfId="4" applyNumberFormat="1" applyFont="1" applyFill="1" applyAlignment="1"/>
    <xf numFmtId="189" fontId="84" fillId="25" borderId="35" xfId="343" applyNumberFormat="1" applyFont="1" applyFill="1" applyBorder="1" applyAlignment="1">
      <alignment horizontal="right" vertical="center"/>
    </xf>
    <xf numFmtId="189" fontId="84" fillId="25" borderId="43" xfId="343" applyNumberFormat="1" applyFont="1" applyFill="1" applyBorder="1" applyAlignment="1">
      <alignment horizontal="right" vertical="center"/>
    </xf>
    <xf numFmtId="189" fontId="81" fillId="0" borderId="6" xfId="343" applyNumberFormat="1" applyFont="1" applyFill="1" applyBorder="1" applyAlignment="1">
      <alignment horizontal="right" vertical="center"/>
    </xf>
    <xf numFmtId="189" fontId="84" fillId="25" borderId="7" xfId="343" applyNumberFormat="1" applyFont="1" applyFill="1" applyBorder="1" applyAlignment="1">
      <alignment horizontal="right" vertical="center"/>
    </xf>
    <xf numFmtId="190" fontId="81" fillId="0" borderId="0" xfId="343" applyNumberFormat="1" applyFont="1" applyFill="1" applyAlignment="1">
      <alignment horizontal="right" vertical="top"/>
    </xf>
    <xf numFmtId="4" fontId="81" fillId="0" borderId="0" xfId="343" applyNumberFormat="1" applyFont="1" applyFill="1" applyAlignment="1">
      <alignment horizontal="right"/>
    </xf>
    <xf numFmtId="2" fontId="81" fillId="0" borderId="0" xfId="343" applyNumberFormat="1" applyFont="1" applyFill="1" applyAlignment="1">
      <alignment horizontal="right"/>
    </xf>
    <xf numFmtId="0" fontId="81" fillId="0" borderId="0" xfId="4" applyNumberFormat="1" applyFont="1" applyFill="1" applyAlignment="1">
      <alignment horizontal="right"/>
    </xf>
    <xf numFmtId="189" fontId="81" fillId="0" borderId="0" xfId="343" quotePrefix="1" applyNumberFormat="1" applyFont="1" applyFill="1" applyBorder="1" applyAlignment="1">
      <alignment horizontal="right" vertical="center"/>
    </xf>
    <xf numFmtId="176" fontId="84" fillId="26" borderId="35" xfId="350" applyNumberFormat="1" applyFont="1" applyFill="1" applyBorder="1" applyAlignment="1">
      <alignment horizontal="right" vertical="center"/>
    </xf>
    <xf numFmtId="189" fontId="84" fillId="26" borderId="43" xfId="350" applyNumberFormat="1" applyFont="1" applyFill="1" applyBorder="1" applyAlignment="1">
      <alignment horizontal="right" vertical="center"/>
    </xf>
    <xf numFmtId="176" fontId="84" fillId="26" borderId="7" xfId="350" applyNumberFormat="1" applyFont="1" applyFill="1" applyBorder="1" applyAlignment="1">
      <alignment horizontal="right" vertical="center"/>
    </xf>
    <xf numFmtId="189" fontId="84" fillId="26" borderId="7" xfId="350" applyNumberFormat="1" applyFont="1" applyFill="1" applyBorder="1" applyAlignment="1">
      <alignment horizontal="right" vertical="center"/>
    </xf>
    <xf numFmtId="0" fontId="71" fillId="0" borderId="16" xfId="13" applyFont="1" applyFill="1" applyBorder="1" applyAlignment="1">
      <alignment horizontal="center" vertical="center"/>
    </xf>
    <xf numFmtId="0" fontId="78" fillId="0" borderId="0" xfId="13" applyFont="1" applyFill="1" applyAlignment="1">
      <alignment vertical="center"/>
    </xf>
    <xf numFmtId="0" fontId="77" fillId="0" borderId="0" xfId="13" applyFont="1" applyFill="1" applyAlignment="1">
      <alignment vertical="center"/>
    </xf>
    <xf numFmtId="0" fontId="78" fillId="0" borderId="0" xfId="13" applyFont="1" applyFill="1" applyAlignment="1">
      <alignment horizontal="right" vertical="center"/>
    </xf>
    <xf numFmtId="3" fontId="82" fillId="0" borderId="0" xfId="343" applyNumberFormat="1" applyFont="1" applyFill="1" applyBorder="1" applyAlignment="1">
      <alignment horizontal="right"/>
    </xf>
    <xf numFmtId="0" fontId="82" fillId="0" borderId="0" xfId="343" applyFont="1" applyFill="1" applyBorder="1" applyAlignment="1">
      <alignment horizontal="right"/>
    </xf>
    <xf numFmtId="0" fontId="82" fillId="0" borderId="0" xfId="343" applyFont="1" applyFill="1" applyAlignment="1">
      <alignment horizontal="right"/>
    </xf>
    <xf numFmtId="180" fontId="82" fillId="0" borderId="0" xfId="343" applyNumberFormat="1" applyFont="1" applyFill="1" applyAlignment="1">
      <alignment horizontal="right"/>
    </xf>
    <xf numFmtId="0" fontId="76" fillId="0" borderId="0" xfId="343" applyFont="1"/>
    <xf numFmtId="0" fontId="87" fillId="0" borderId="0" xfId="343" applyFont="1" applyFill="1" applyBorder="1"/>
    <xf numFmtId="0" fontId="85" fillId="0" borderId="0" xfId="343" applyFont="1" applyFill="1" applyAlignment="1">
      <alignment horizontal="right"/>
    </xf>
    <xf numFmtId="0" fontId="87" fillId="0" borderId="0" xfId="343" applyFont="1" applyFill="1" applyAlignment="1">
      <alignment horizontal="right"/>
    </xf>
    <xf numFmtId="0" fontId="87" fillId="0" borderId="0" xfId="343" applyFont="1" applyFill="1" applyBorder="1" applyAlignment="1">
      <alignment horizontal="right"/>
    </xf>
    <xf numFmtId="0" fontId="87" fillId="0" borderId="0" xfId="343" applyFont="1" applyFill="1"/>
    <xf numFmtId="176" fontId="81" fillId="24" borderId="6" xfId="350" applyNumberFormat="1" applyFont="1" applyFill="1" applyBorder="1" applyAlignment="1">
      <alignment horizontal="right" vertical="center"/>
    </xf>
    <xf numFmtId="196" fontId="81" fillId="24" borderId="0" xfId="11" applyNumberFormat="1" applyFont="1" applyFill="1" applyBorder="1" applyAlignment="1">
      <alignment horizontal="right" vertical="center" shrinkToFit="1"/>
    </xf>
    <xf numFmtId="176" fontId="81" fillId="24" borderId="0" xfId="350" applyNumberFormat="1" applyFont="1" applyFill="1" applyBorder="1" applyAlignment="1">
      <alignment horizontal="right" vertical="center"/>
    </xf>
    <xf numFmtId="189" fontId="81" fillId="24" borderId="0" xfId="350" applyNumberFormat="1" applyFont="1" applyFill="1" applyBorder="1" applyAlignment="1">
      <alignment horizontal="right" vertical="center"/>
    </xf>
    <xf numFmtId="196" fontId="81" fillId="0" borderId="0" xfId="11" applyNumberFormat="1" applyFont="1" applyFill="1" applyBorder="1" applyAlignment="1">
      <alignment horizontal="right" vertical="center" shrinkToFit="1"/>
    </xf>
    <xf numFmtId="176" fontId="81" fillId="0" borderId="0" xfId="350" applyNumberFormat="1" applyFont="1" applyFill="1" applyBorder="1" applyAlignment="1">
      <alignment horizontal="right" vertical="center"/>
    </xf>
    <xf numFmtId="189" fontId="81" fillId="0" borderId="0" xfId="350" applyNumberFormat="1" applyFont="1" applyFill="1" applyBorder="1" applyAlignment="1">
      <alignment horizontal="right" vertical="center"/>
    </xf>
    <xf numFmtId="189" fontId="81" fillId="0" borderId="16" xfId="343" applyNumberFormat="1" applyFont="1" applyFill="1" applyBorder="1" applyAlignment="1">
      <alignment horizontal="right" vertical="center"/>
    </xf>
    <xf numFmtId="0" fontId="81" fillId="0" borderId="42" xfId="343" applyFont="1" applyFill="1" applyBorder="1" applyAlignment="1">
      <alignment horizontal="center" vertical="center" wrapText="1"/>
    </xf>
    <xf numFmtId="0" fontId="81" fillId="0" borderId="41" xfId="343" applyFont="1" applyFill="1" applyBorder="1" applyAlignment="1">
      <alignment horizontal="center" vertical="center" wrapText="1"/>
    </xf>
    <xf numFmtId="0" fontId="81" fillId="0" borderId="0" xfId="343" applyFont="1" applyAlignment="1">
      <alignment horizontal="right" vertical="center"/>
    </xf>
    <xf numFmtId="0" fontId="81" fillId="0" borderId="0" xfId="343" applyFont="1" applyAlignment="1">
      <alignment horizontal="left" vertical="center"/>
    </xf>
    <xf numFmtId="0" fontId="81" fillId="0" borderId="6" xfId="343" applyFont="1" applyBorder="1" applyAlignment="1">
      <alignment horizontal="center" vertical="center" wrapText="1"/>
    </xf>
    <xf numFmtId="0" fontId="81" fillId="0" borderId="33" xfId="343" applyFont="1" applyBorder="1" applyAlignment="1">
      <alignment horizontal="center" vertical="center" wrapText="1"/>
    </xf>
    <xf numFmtId="0" fontId="81" fillId="0" borderId="2" xfId="343" applyFont="1" applyBorder="1" applyAlignment="1">
      <alignment horizontal="center" vertical="center" wrapText="1"/>
    </xf>
    <xf numFmtId="0" fontId="84" fillId="25" borderId="7" xfId="1" applyFont="1" applyFill="1" applyBorder="1" applyAlignment="1">
      <alignment horizontal="center" vertical="center" wrapText="1"/>
    </xf>
    <xf numFmtId="0" fontId="82" fillId="0" borderId="0" xfId="343" applyFont="1" applyFill="1" applyBorder="1" applyAlignment="1">
      <alignment horizontal="center" vertical="center" wrapText="1"/>
    </xf>
    <xf numFmtId="0" fontId="84" fillId="25" borderId="7" xfId="343" applyFont="1" applyFill="1" applyBorder="1" applyAlignment="1">
      <alignment horizontal="center" vertical="center" wrapText="1"/>
    </xf>
    <xf numFmtId="0" fontId="71" fillId="0" borderId="6" xfId="13" applyFont="1" applyFill="1" applyBorder="1" applyAlignment="1">
      <alignment horizontal="center" vertical="center"/>
    </xf>
    <xf numFmtId="0" fontId="75" fillId="25" borderId="35" xfId="13" applyFont="1" applyFill="1" applyBorder="1" applyAlignment="1">
      <alignment horizontal="center" vertical="center"/>
    </xf>
    <xf numFmtId="0" fontId="75" fillId="25" borderId="43" xfId="13" applyFont="1" applyFill="1" applyBorder="1" applyAlignment="1">
      <alignment horizontal="center" vertical="center"/>
    </xf>
    <xf numFmtId="177" fontId="84" fillId="25" borderId="7" xfId="13" applyNumberFormat="1" applyFont="1" applyFill="1" applyBorder="1" applyAlignment="1">
      <alignment horizontal="right" vertical="center"/>
    </xf>
    <xf numFmtId="198" fontId="84" fillId="25" borderId="7" xfId="13" applyNumberFormat="1" applyFont="1" applyFill="1" applyBorder="1" applyAlignment="1">
      <alignment horizontal="right" vertical="center"/>
    </xf>
    <xf numFmtId="177" fontId="81" fillId="0" borderId="0" xfId="358" applyNumberFormat="1" applyFont="1" applyFill="1" applyBorder="1" applyAlignment="1">
      <alignment horizontal="right" vertical="center"/>
    </xf>
    <xf numFmtId="198" fontId="81" fillId="0" borderId="0" xfId="358" applyNumberFormat="1" applyFont="1" applyFill="1" applyBorder="1" applyAlignment="1">
      <alignment horizontal="right" vertical="center"/>
    </xf>
    <xf numFmtId="198" fontId="81" fillId="0" borderId="16" xfId="358" applyNumberFormat="1" applyFont="1" applyFill="1" applyBorder="1" applyAlignment="1">
      <alignment horizontal="right" vertical="center"/>
    </xf>
    <xf numFmtId="198" fontId="81" fillId="0" borderId="6" xfId="358" applyNumberFormat="1" applyFont="1" applyFill="1" applyBorder="1" applyAlignment="1">
      <alignment horizontal="right" vertical="center"/>
    </xf>
    <xf numFmtId="198" fontId="84" fillId="25" borderId="43" xfId="13" applyNumberFormat="1" applyFont="1" applyFill="1" applyBorder="1" applyAlignment="1">
      <alignment horizontal="right" vertical="center"/>
    </xf>
    <xf numFmtId="198" fontId="84" fillId="25" borderId="35" xfId="13" applyNumberFormat="1" applyFont="1" applyFill="1" applyBorder="1" applyAlignment="1">
      <alignment horizontal="right" vertical="center"/>
    </xf>
    <xf numFmtId="193" fontId="81" fillId="0" borderId="0" xfId="358" applyNumberFormat="1" applyFont="1" applyFill="1" applyBorder="1" applyAlignment="1">
      <alignment horizontal="right" vertical="center"/>
    </xf>
    <xf numFmtId="191" fontId="82" fillId="0" borderId="0" xfId="343" applyNumberFormat="1" applyFont="1" applyFill="1" applyBorder="1" applyAlignment="1">
      <alignment horizontal="right" vertical="center"/>
    </xf>
    <xf numFmtId="191" fontId="82" fillId="0" borderId="6" xfId="343" applyNumberFormat="1" applyFont="1" applyFill="1" applyBorder="1" applyAlignment="1">
      <alignment horizontal="right" vertical="center"/>
    </xf>
    <xf numFmtId="193" fontId="82" fillId="0" borderId="0" xfId="358" applyNumberFormat="1" applyFont="1" applyFill="1" applyBorder="1" applyAlignment="1">
      <alignment horizontal="right" vertical="center"/>
    </xf>
    <xf numFmtId="177" fontId="82" fillId="0" borderId="0" xfId="358" applyNumberFormat="1" applyFont="1" applyFill="1" applyBorder="1" applyAlignment="1">
      <alignment horizontal="right" vertical="center"/>
    </xf>
    <xf numFmtId="0" fontId="84" fillId="25" borderId="43" xfId="2" applyNumberFormat="1" applyFont="1" applyFill="1" applyBorder="1" applyAlignment="1">
      <alignment horizontal="right" vertical="center"/>
    </xf>
    <xf numFmtId="0" fontId="84" fillId="25" borderId="7" xfId="2" quotePrefix="1" applyNumberFormat="1" applyFont="1" applyFill="1" applyBorder="1" applyAlignment="1">
      <alignment horizontal="right" vertical="center"/>
    </xf>
    <xf numFmtId="0" fontId="84" fillId="25" borderId="7" xfId="2" applyNumberFormat="1" applyFont="1" applyFill="1" applyBorder="1" applyAlignment="1">
      <alignment horizontal="right" vertical="center" wrapText="1"/>
    </xf>
    <xf numFmtId="0" fontId="84" fillId="25" borderId="35" xfId="2" applyNumberFormat="1" applyFont="1" applyFill="1" applyBorder="1" applyAlignment="1">
      <alignment horizontal="right" vertical="center" wrapText="1"/>
    </xf>
    <xf numFmtId="0" fontId="81" fillId="0" borderId="6" xfId="2" applyNumberFormat="1" applyFont="1" applyFill="1" applyBorder="1" applyAlignment="1">
      <alignment horizontal="right" vertical="center" wrapText="1"/>
    </xf>
    <xf numFmtId="0" fontId="80" fillId="0" borderId="0" xfId="0" applyFont="1" applyAlignment="1">
      <alignment horizontal="right" vertical="center"/>
    </xf>
    <xf numFmtId="0" fontId="71" fillId="0" borderId="0" xfId="343" applyFont="1" applyBorder="1" applyAlignment="1">
      <alignment horizontal="left" vertical="center"/>
    </xf>
    <xf numFmtId="0" fontId="77" fillId="0" borderId="0" xfId="343" applyFont="1"/>
    <xf numFmtId="176" fontId="77" fillId="0" borderId="0" xfId="343" applyNumberFormat="1" applyFont="1"/>
    <xf numFmtId="0" fontId="96" fillId="0" borderId="0" xfId="0" applyFont="1">
      <alignment vertical="center"/>
    </xf>
    <xf numFmtId="3" fontId="81" fillId="0" borderId="0" xfId="352" applyNumberFormat="1" applyFont="1" applyFill="1" applyBorder="1" applyAlignment="1">
      <alignment vertical="center"/>
    </xf>
    <xf numFmtId="0" fontId="85" fillId="0" borderId="0" xfId="343" applyFont="1" applyBorder="1" applyAlignment="1">
      <alignment vertical="center"/>
    </xf>
    <xf numFmtId="3" fontId="85" fillId="0" borderId="0" xfId="352" applyNumberFormat="1" applyFont="1" applyFill="1" applyBorder="1" applyAlignment="1">
      <alignment vertical="center"/>
    </xf>
    <xf numFmtId="3" fontId="93" fillId="0" borderId="0" xfId="352" applyNumberFormat="1" applyFont="1" applyFill="1" applyBorder="1" applyAlignment="1">
      <alignment vertical="center"/>
    </xf>
    <xf numFmtId="3" fontId="61" fillId="0" borderId="0" xfId="351" applyNumberFormat="1" applyFont="1" applyFill="1" applyBorder="1" applyAlignment="1">
      <alignment horizontal="right" vertical="center"/>
    </xf>
    <xf numFmtId="0" fontId="76" fillId="0" borderId="0" xfId="343" applyFont="1" applyBorder="1" applyAlignment="1">
      <alignment horizontal="center" vertical="center" wrapText="1"/>
    </xf>
    <xf numFmtId="0" fontId="76" fillId="0" borderId="0" xfId="343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76" fillId="0" borderId="0" xfId="343" applyFont="1" applyBorder="1" applyAlignment="1">
      <alignment horizontal="center" vertical="center"/>
    </xf>
    <xf numFmtId="0" fontId="76" fillId="0" borderId="0" xfId="343" applyFont="1" applyBorder="1" applyAlignment="1">
      <alignment vertical="center"/>
    </xf>
    <xf numFmtId="0" fontId="71" fillId="0" borderId="7" xfId="343" applyFont="1" applyBorder="1" applyAlignment="1">
      <alignment vertical="center"/>
    </xf>
    <xf numFmtId="0" fontId="71" fillId="0" borderId="0" xfId="343" applyFont="1" applyAlignment="1">
      <alignment vertical="center"/>
    </xf>
    <xf numFmtId="0" fontId="71" fillId="0" borderId="7" xfId="343" applyFont="1" applyBorder="1" applyAlignment="1">
      <alignment horizontal="right" vertical="center"/>
    </xf>
    <xf numFmtId="0" fontId="71" fillId="0" borderId="7" xfId="343" applyFont="1" applyBorder="1" applyAlignment="1">
      <alignment horizontal="left" vertical="center"/>
    </xf>
    <xf numFmtId="0" fontId="77" fillId="0" borderId="0" xfId="343" applyFont="1" applyBorder="1"/>
    <xf numFmtId="0" fontId="71" fillId="0" borderId="3" xfId="343" applyFont="1" applyBorder="1" applyAlignment="1">
      <alignment horizontal="center" vertical="center" wrapText="1"/>
    </xf>
    <xf numFmtId="0" fontId="71" fillId="0" borderId="4" xfId="343" applyFont="1" applyBorder="1" applyAlignment="1">
      <alignment horizontal="center" vertical="center" wrapText="1"/>
    </xf>
    <xf numFmtId="0" fontId="71" fillId="0" borderId="5" xfId="343" applyFont="1" applyBorder="1" applyAlignment="1">
      <alignment horizontal="center" vertical="center" wrapText="1"/>
    </xf>
    <xf numFmtId="176" fontId="71" fillId="0" borderId="0" xfId="343" applyNumberFormat="1" applyFont="1" applyFill="1" applyBorder="1" applyAlignment="1">
      <alignment horizontal="right" vertical="center"/>
    </xf>
    <xf numFmtId="0" fontId="77" fillId="0" borderId="0" xfId="343" applyFont="1" applyFill="1" applyBorder="1"/>
    <xf numFmtId="0" fontId="77" fillId="24" borderId="0" xfId="343" applyFont="1" applyFill="1" applyBorder="1"/>
    <xf numFmtId="0" fontId="77" fillId="24" borderId="0" xfId="0" applyFont="1" applyFill="1" applyBorder="1">
      <alignment vertical="center"/>
    </xf>
    <xf numFmtId="0" fontId="71" fillId="0" borderId="0" xfId="343" applyFont="1" applyBorder="1" applyAlignment="1">
      <alignment vertical="center"/>
    </xf>
    <xf numFmtId="0" fontId="77" fillId="0" borderId="0" xfId="343" applyFont="1" applyBorder="1" applyAlignment="1">
      <alignment vertical="center"/>
    </xf>
    <xf numFmtId="0" fontId="77" fillId="0" borderId="0" xfId="343" applyFont="1" applyBorder="1" applyAlignment="1">
      <alignment horizontal="center" vertical="center"/>
    </xf>
    <xf numFmtId="0" fontId="77" fillId="0" borderId="0" xfId="343" applyFont="1" applyFill="1" applyBorder="1" applyAlignment="1">
      <alignment vertical="center"/>
    </xf>
    <xf numFmtId="176" fontId="71" fillId="0" borderId="6" xfId="343" applyNumberFormat="1" applyFont="1" applyFill="1" applyBorder="1" applyAlignment="1">
      <alignment horizontal="right" vertical="center"/>
    </xf>
    <xf numFmtId="176" fontId="81" fillId="0" borderId="6" xfId="353" applyNumberFormat="1" applyFont="1" applyFill="1" applyBorder="1" applyAlignment="1">
      <alignment horizontal="right" vertical="center"/>
    </xf>
    <xf numFmtId="178" fontId="81" fillId="0" borderId="6" xfId="343" applyNumberFormat="1" applyFont="1" applyFill="1" applyBorder="1" applyAlignment="1">
      <alignment horizontal="right" vertical="center"/>
    </xf>
    <xf numFmtId="3" fontId="81" fillId="0" borderId="0" xfId="352" applyNumberFormat="1" applyFont="1" applyFill="1" applyAlignment="1">
      <alignment horizontal="left" vertical="center"/>
    </xf>
    <xf numFmtId="0" fontId="77" fillId="0" borderId="0" xfId="0" applyFont="1" applyFill="1">
      <alignment vertical="center"/>
    </xf>
    <xf numFmtId="0" fontId="96" fillId="0" borderId="0" xfId="0" applyFont="1" applyFill="1">
      <alignment vertical="center"/>
    </xf>
    <xf numFmtId="0" fontId="78" fillId="0" borderId="0" xfId="0" applyFont="1" applyFill="1" applyAlignment="1">
      <alignment vertical="center"/>
    </xf>
    <xf numFmtId="0" fontId="78" fillId="0" borderId="0" xfId="0" applyFont="1" applyFill="1" applyAlignment="1">
      <alignment horizontal="right" vertical="center"/>
    </xf>
    <xf numFmtId="3" fontId="97" fillId="0" borderId="0" xfId="0" applyNumberFormat="1" applyFont="1" applyFill="1" applyAlignment="1">
      <alignment horizontal="right" vertical="center"/>
    </xf>
    <xf numFmtId="0" fontId="71" fillId="0" borderId="0" xfId="343" applyNumberFormat="1" applyFont="1" applyFill="1" applyBorder="1" applyAlignment="1">
      <alignment horizontal="left" vertical="center"/>
    </xf>
    <xf numFmtId="3" fontId="75" fillId="0" borderId="0" xfId="0" applyNumberFormat="1" applyFont="1" applyFill="1" applyBorder="1" applyAlignment="1">
      <alignment horizontal="right" vertical="center"/>
    </xf>
    <xf numFmtId="4" fontId="75" fillId="0" borderId="0" xfId="0" applyNumberFormat="1" applyFont="1" applyFill="1" applyBorder="1" applyAlignment="1">
      <alignment horizontal="right" vertical="center"/>
    </xf>
    <xf numFmtId="0" fontId="75" fillId="0" borderId="0" xfId="343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0" fontId="71" fillId="0" borderId="6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71" fillId="0" borderId="16" xfId="0" applyFont="1" applyFill="1" applyBorder="1" applyAlignment="1">
      <alignment horizontal="center" vertical="center"/>
    </xf>
    <xf numFmtId="177" fontId="71" fillId="0" borderId="0" xfId="358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177" fontId="81" fillId="0" borderId="33" xfId="358" applyNumberFormat="1" applyFont="1" applyFill="1" applyBorder="1" applyAlignment="1">
      <alignment horizontal="right" vertical="center"/>
    </xf>
    <xf numFmtId="0" fontId="71" fillId="0" borderId="0" xfId="13" applyFont="1" applyFill="1" applyBorder="1" applyAlignment="1">
      <alignment horizontal="center" vertical="center"/>
    </xf>
    <xf numFmtId="177" fontId="81" fillId="0" borderId="1" xfId="358" applyNumberFormat="1" applyFont="1" applyFill="1" applyBorder="1" applyAlignment="1">
      <alignment horizontal="right" vertical="center"/>
    </xf>
    <xf numFmtId="177" fontId="81" fillId="0" borderId="2" xfId="358" applyNumberFormat="1" applyFont="1" applyFill="1" applyBorder="1" applyAlignment="1">
      <alignment horizontal="right" vertical="center"/>
    </xf>
    <xf numFmtId="177" fontId="81" fillId="0" borderId="16" xfId="358" applyNumberFormat="1" applyFont="1" applyFill="1" applyBorder="1" applyAlignment="1">
      <alignment horizontal="right" vertical="center"/>
    </xf>
    <xf numFmtId="177" fontId="81" fillId="0" borderId="6" xfId="358" applyNumberFormat="1" applyFont="1" applyFill="1" applyBorder="1" applyAlignment="1">
      <alignment horizontal="right" vertical="center"/>
    </xf>
    <xf numFmtId="193" fontId="84" fillId="25" borderId="7" xfId="13" applyNumberFormat="1" applyFont="1" applyFill="1" applyBorder="1" applyAlignment="1">
      <alignment horizontal="right" vertical="center"/>
    </xf>
    <xf numFmtId="177" fontId="82" fillId="0" borderId="6" xfId="343" applyNumberFormat="1" applyFont="1" applyFill="1" applyBorder="1" applyAlignment="1">
      <alignment horizontal="right" vertical="center"/>
    </xf>
    <xf numFmtId="177" fontId="82" fillId="0" borderId="0" xfId="343" applyNumberFormat="1" applyFont="1" applyFill="1" applyBorder="1" applyAlignment="1">
      <alignment horizontal="right" vertical="center"/>
    </xf>
    <xf numFmtId="177" fontId="81" fillId="0" borderId="0" xfId="343" applyNumberFormat="1" applyFont="1" applyFill="1" applyBorder="1" applyAlignment="1">
      <alignment horizontal="right" vertical="center"/>
    </xf>
    <xf numFmtId="0" fontId="71" fillId="0" borderId="6" xfId="13" applyFont="1" applyFill="1" applyBorder="1" applyAlignment="1">
      <alignment horizontal="center" vertical="center"/>
    </xf>
    <xf numFmtId="176" fontId="81" fillId="0" borderId="0" xfId="343" applyNumberFormat="1" applyFont="1" applyFill="1" applyBorder="1" applyAlignment="1">
      <alignment horizontal="right" vertical="center"/>
    </xf>
    <xf numFmtId="0" fontId="71" fillId="0" borderId="16" xfId="13" applyFont="1" applyFill="1" applyBorder="1" applyAlignment="1">
      <alignment horizontal="center" vertical="center"/>
    </xf>
    <xf numFmtId="177" fontId="81" fillId="0" borderId="0" xfId="358" applyNumberFormat="1" applyFont="1" applyFill="1" applyBorder="1" applyAlignment="1">
      <alignment horizontal="right" vertical="center"/>
    </xf>
    <xf numFmtId="176" fontId="81" fillId="0" borderId="0" xfId="343" applyNumberFormat="1" applyFont="1" applyFill="1" applyBorder="1" applyAlignment="1">
      <alignment horizontal="right" vertical="center"/>
    </xf>
    <xf numFmtId="177" fontId="84" fillId="25" borderId="35" xfId="13" applyNumberFormat="1" applyFont="1" applyFill="1" applyBorder="1" applyAlignment="1">
      <alignment horizontal="right" vertical="center"/>
    </xf>
    <xf numFmtId="199" fontId="84" fillId="25" borderId="7" xfId="13" applyNumberFormat="1" applyFont="1" applyFill="1" applyBorder="1" applyAlignment="1">
      <alignment horizontal="right" vertical="center"/>
    </xf>
    <xf numFmtId="194" fontId="84" fillId="25" borderId="7" xfId="13" applyNumberFormat="1" applyFont="1" applyFill="1" applyBorder="1" applyAlignment="1">
      <alignment horizontal="right" vertical="center"/>
    </xf>
    <xf numFmtId="177" fontId="84" fillId="25" borderId="7" xfId="13" applyNumberFormat="1" applyFont="1" applyFill="1" applyBorder="1" applyAlignment="1">
      <alignment horizontal="right" vertical="center"/>
    </xf>
    <xf numFmtId="176" fontId="82" fillId="0" borderId="0" xfId="343" applyNumberFormat="1" applyFont="1" applyFill="1" applyBorder="1" applyAlignment="1">
      <alignment horizontal="right" vertical="center"/>
    </xf>
    <xf numFmtId="176" fontId="82" fillId="0" borderId="6" xfId="343" applyNumberFormat="1" applyFont="1" applyFill="1" applyBorder="1" applyAlignment="1">
      <alignment horizontal="right" vertical="center"/>
    </xf>
    <xf numFmtId="0" fontId="64" fillId="0" borderId="0" xfId="0" applyFont="1" applyFill="1" applyBorder="1">
      <alignment vertical="center"/>
    </xf>
    <xf numFmtId="0" fontId="81" fillId="0" borderId="3" xfId="343" applyFont="1" applyBorder="1" applyAlignment="1">
      <alignment horizontal="center" vertical="center" wrapText="1"/>
    </xf>
    <xf numFmtId="0" fontId="81" fillId="0" borderId="3" xfId="343" applyFont="1" applyBorder="1" applyAlignment="1">
      <alignment horizontal="center" vertical="center"/>
    </xf>
    <xf numFmtId="0" fontId="81" fillId="0" borderId="16" xfId="343" applyFont="1" applyFill="1" applyBorder="1" applyAlignment="1">
      <alignment horizontal="right" vertical="center" wrapText="1"/>
    </xf>
    <xf numFmtId="0" fontId="81" fillId="0" borderId="0" xfId="343" applyFont="1" applyFill="1" applyBorder="1" applyAlignment="1">
      <alignment horizontal="right" vertical="center" wrapText="1"/>
    </xf>
    <xf numFmtId="0" fontId="81" fillId="0" borderId="6" xfId="343" applyFont="1" applyFill="1" applyBorder="1" applyAlignment="1">
      <alignment horizontal="right" vertical="center" wrapText="1"/>
    </xf>
    <xf numFmtId="180" fontId="81" fillId="0" borderId="0" xfId="11" applyNumberFormat="1" applyFont="1" applyFill="1" applyBorder="1" applyAlignment="1">
      <alignment horizontal="right" vertical="center" shrinkToFit="1"/>
    </xf>
    <xf numFmtId="180" fontId="81" fillId="0" borderId="6" xfId="11" applyNumberFormat="1" applyFont="1" applyFill="1" applyBorder="1" applyAlignment="1">
      <alignment horizontal="right" vertical="center" shrinkToFit="1"/>
    </xf>
    <xf numFmtId="0" fontId="84" fillId="26" borderId="43" xfId="343" applyFont="1" applyFill="1" applyBorder="1" applyAlignment="1">
      <alignment horizontal="right" vertical="center" wrapText="1"/>
    </xf>
    <xf numFmtId="0" fontId="84" fillId="26" borderId="7" xfId="343" applyFont="1" applyFill="1" applyBorder="1" applyAlignment="1">
      <alignment horizontal="right" vertical="center" wrapText="1"/>
    </xf>
    <xf numFmtId="180" fontId="84" fillId="26" borderId="7" xfId="11" applyNumberFormat="1" applyFont="1" applyFill="1" applyBorder="1" applyAlignment="1">
      <alignment horizontal="right" vertical="center" shrinkToFit="1"/>
    </xf>
    <xf numFmtId="180" fontId="84" fillId="26" borderId="35" xfId="11" applyNumberFormat="1" applyFont="1" applyFill="1" applyBorder="1" applyAlignment="1">
      <alignment horizontal="right" vertical="center" shrinkToFit="1"/>
    </xf>
    <xf numFmtId="0" fontId="81" fillId="0" borderId="12" xfId="343" applyFont="1" applyBorder="1" applyAlignment="1">
      <alignment horizontal="center" vertical="center" wrapText="1"/>
    </xf>
    <xf numFmtId="0" fontId="73" fillId="0" borderId="0" xfId="343" applyFont="1" applyAlignment="1">
      <alignment horizontal="center" vertical="center"/>
    </xf>
    <xf numFmtId="0" fontId="71" fillId="0" borderId="16" xfId="13" applyFont="1" applyFill="1" applyBorder="1" applyAlignment="1">
      <alignment horizontal="center" vertical="center"/>
    </xf>
    <xf numFmtId="0" fontId="82" fillId="0" borderId="2" xfId="0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194" fontId="84" fillId="25" borderId="35" xfId="1" applyNumberFormat="1" applyFont="1" applyFill="1" applyBorder="1" applyAlignment="1">
      <alignment horizontal="center" vertical="center"/>
    </xf>
    <xf numFmtId="194" fontId="84" fillId="25" borderId="43" xfId="1" applyNumberFormat="1" applyFont="1" applyFill="1" applyBorder="1" applyAlignment="1">
      <alignment horizontal="center" vertical="center"/>
    </xf>
    <xf numFmtId="0" fontId="71" fillId="0" borderId="16" xfId="13" applyFont="1" applyFill="1" applyBorder="1" applyAlignment="1">
      <alignment horizontal="center" vertical="center"/>
    </xf>
    <xf numFmtId="0" fontId="81" fillId="0" borderId="0" xfId="1" applyFont="1" applyFill="1" applyBorder="1" applyAlignment="1">
      <alignment horizontal="center" vertical="center" wrapText="1"/>
    </xf>
    <xf numFmtId="0" fontId="57" fillId="0" borderId="0" xfId="343" applyFont="1" applyFill="1" applyBorder="1" applyAlignment="1">
      <alignment horizontal="right" vertical="center"/>
    </xf>
    <xf numFmtId="178" fontId="99" fillId="25" borderId="35" xfId="343" applyNumberFormat="1" applyFont="1" applyFill="1" applyBorder="1" applyAlignment="1">
      <alignment horizontal="right" vertical="center"/>
    </xf>
    <xf numFmtId="0" fontId="44" fillId="0" borderId="0" xfId="342">
      <alignment vertical="center"/>
    </xf>
    <xf numFmtId="49" fontId="71" fillId="0" borderId="6" xfId="357" applyNumberFormat="1" applyFont="1" applyFill="1" applyBorder="1" applyAlignment="1">
      <alignment horizontal="center" vertical="center" wrapText="1"/>
    </xf>
    <xf numFmtId="177" fontId="81" fillId="0" borderId="0" xfId="13" applyNumberFormat="1" applyFont="1" applyFill="1" applyBorder="1" applyAlignment="1">
      <alignment horizontal="right" vertical="center"/>
    </xf>
    <xf numFmtId="177" fontId="84" fillId="25" borderId="43" xfId="13" applyNumberFormat="1" applyFont="1" applyFill="1" applyBorder="1" applyAlignment="1">
      <alignment horizontal="right" vertical="center"/>
    </xf>
    <xf numFmtId="0" fontId="82" fillId="0" borderId="0" xfId="343" applyFont="1" applyFill="1" applyBorder="1" applyAlignment="1">
      <alignment vertical="center"/>
    </xf>
    <xf numFmtId="3" fontId="12" fillId="0" borderId="0" xfId="343" applyNumberFormat="1" applyFont="1" applyFill="1" applyAlignment="1">
      <alignment horizontal="right" vertical="center"/>
    </xf>
    <xf numFmtId="0" fontId="81" fillId="0" borderId="0" xfId="343" applyFont="1" applyBorder="1" applyAlignment="1">
      <alignment horizontal="right" vertical="center"/>
    </xf>
    <xf numFmtId="0" fontId="71" fillId="0" borderId="16" xfId="13" applyFont="1" applyFill="1" applyBorder="1" applyAlignment="1">
      <alignment horizontal="center" vertical="center"/>
    </xf>
    <xf numFmtId="42" fontId="0" fillId="0" borderId="0" xfId="360" applyFont="1">
      <alignment vertical="center"/>
    </xf>
    <xf numFmtId="0" fontId="71" fillId="0" borderId="16" xfId="13" applyFont="1" applyFill="1" applyBorder="1" applyAlignment="1">
      <alignment horizontal="center" vertical="center"/>
    </xf>
    <xf numFmtId="178" fontId="82" fillId="0" borderId="0" xfId="343" applyNumberFormat="1" applyFont="1" applyFill="1" applyBorder="1" applyAlignment="1">
      <alignment horizontal="right" vertical="center"/>
    </xf>
    <xf numFmtId="178" fontId="84" fillId="25" borderId="7" xfId="13" applyNumberFormat="1" applyFont="1" applyFill="1" applyBorder="1" applyAlignment="1">
      <alignment horizontal="right" vertical="center"/>
    </xf>
    <xf numFmtId="178" fontId="82" fillId="0" borderId="0" xfId="358" applyNumberFormat="1" applyFont="1" applyFill="1" applyBorder="1" applyAlignment="1">
      <alignment horizontal="right" vertical="center"/>
    </xf>
    <xf numFmtId="0" fontId="81" fillId="0" borderId="14" xfId="0" applyFont="1" applyFill="1" applyBorder="1" applyAlignment="1">
      <alignment horizontal="center" vertical="center" wrapText="1"/>
    </xf>
    <xf numFmtId="183" fontId="81" fillId="0" borderId="14" xfId="355" applyFont="1" applyFill="1" applyBorder="1" applyAlignment="1">
      <alignment horizontal="center" vertical="center" wrapText="1"/>
    </xf>
    <xf numFmtId="0" fontId="71" fillId="0" borderId="6" xfId="0" applyFont="1" applyFill="1" applyBorder="1" applyAlignment="1">
      <alignment horizontal="center" vertical="center"/>
    </xf>
    <xf numFmtId="0" fontId="71" fillId="0" borderId="16" xfId="13" applyFont="1" applyFill="1" applyBorder="1" applyAlignment="1">
      <alignment horizontal="center" vertical="center"/>
    </xf>
    <xf numFmtId="176" fontId="81" fillId="0" borderId="16" xfId="343" applyNumberFormat="1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1" fillId="0" borderId="6" xfId="0" applyFont="1" applyFill="1" applyBorder="1" applyAlignment="1">
      <alignment vertical="center"/>
    </xf>
    <xf numFmtId="176" fontId="81" fillId="24" borderId="16" xfId="343" applyNumberFormat="1" applyFont="1" applyFill="1" applyBorder="1" applyAlignment="1">
      <alignment vertical="center"/>
    </xf>
    <xf numFmtId="176" fontId="81" fillId="0" borderId="0" xfId="343" applyNumberFormat="1" applyFont="1" applyFill="1" applyBorder="1" applyAlignment="1">
      <alignment vertical="center"/>
    </xf>
    <xf numFmtId="3" fontId="81" fillId="0" borderId="0" xfId="0" applyNumberFormat="1" applyFont="1" applyFill="1" applyBorder="1" applyAlignment="1">
      <alignment vertical="center"/>
    </xf>
    <xf numFmtId="0" fontId="104" fillId="0" borderId="0" xfId="361" applyFont="1" applyAlignment="1">
      <alignment vertical="center"/>
    </xf>
    <xf numFmtId="0" fontId="104" fillId="0" borderId="0" xfId="361" applyFont="1" applyAlignment="1">
      <alignment horizontal="center" vertical="center"/>
    </xf>
    <xf numFmtId="0" fontId="104" fillId="0" borderId="0" xfId="361" applyFont="1" applyBorder="1" applyAlignment="1">
      <alignment horizontal="center" vertical="center"/>
    </xf>
    <xf numFmtId="0" fontId="109" fillId="0" borderId="0" xfId="361" applyFont="1" applyAlignment="1">
      <alignment vertical="center"/>
    </xf>
    <xf numFmtId="0" fontId="109" fillId="0" borderId="0" xfId="361" applyFont="1" applyAlignment="1">
      <alignment horizontal="center" vertical="center"/>
    </xf>
    <xf numFmtId="0" fontId="109" fillId="0" borderId="44" xfId="361" applyFont="1" applyBorder="1" applyAlignment="1"/>
    <xf numFmtId="0" fontId="109" fillId="0" borderId="44" xfId="361" applyFont="1" applyBorder="1" applyAlignment="1">
      <alignment horizontal="center" vertical="center"/>
    </xf>
    <xf numFmtId="0" fontId="109" fillId="0" borderId="44" xfId="361" applyFont="1" applyBorder="1" applyAlignment="1">
      <alignment horizontal="right"/>
    </xf>
    <xf numFmtId="0" fontId="109" fillId="0" borderId="11" xfId="361" applyFont="1" applyBorder="1" applyAlignment="1">
      <alignment horizontal="center" vertical="center" wrapText="1"/>
    </xf>
    <xf numFmtId="0" fontId="109" fillId="0" borderId="12" xfId="361" applyFont="1" applyBorder="1" applyAlignment="1">
      <alignment horizontal="center" vertical="center"/>
    </xf>
    <xf numFmtId="0" fontId="109" fillId="0" borderId="3" xfId="361" applyFont="1" applyBorder="1" applyAlignment="1">
      <alignment horizontal="center" vertical="center" wrapText="1"/>
    </xf>
    <xf numFmtId="0" fontId="109" fillId="0" borderId="0" xfId="361" applyFont="1" applyAlignment="1">
      <alignment horizontal="right" vertical="center"/>
    </xf>
    <xf numFmtId="0" fontId="84" fillId="25" borderId="7" xfId="0" applyFont="1" applyFill="1" applyBorder="1" applyAlignment="1">
      <alignment horizontal="right" vertical="center"/>
    </xf>
    <xf numFmtId="3" fontId="84" fillId="25" borderId="7" xfId="0" applyNumberFormat="1" applyFont="1" applyFill="1" applyBorder="1" applyAlignment="1">
      <alignment horizontal="right" vertical="center"/>
    </xf>
    <xf numFmtId="41" fontId="84" fillId="25" borderId="7" xfId="0" applyNumberFormat="1" applyFont="1" applyFill="1" applyBorder="1" applyAlignment="1">
      <alignment horizontal="right" vertical="center"/>
    </xf>
    <xf numFmtId="0" fontId="84" fillId="25" borderId="35" xfId="0" applyFont="1" applyFill="1" applyBorder="1" applyAlignment="1">
      <alignment horizontal="right" vertical="center"/>
    </xf>
    <xf numFmtId="0" fontId="71" fillId="0" borderId="0" xfId="361" applyFont="1" applyAlignment="1">
      <alignment horizontal="center" vertical="center"/>
    </xf>
    <xf numFmtId="0" fontId="71" fillId="0" borderId="0" xfId="361" applyFont="1" applyAlignment="1">
      <alignment vertical="center"/>
    </xf>
    <xf numFmtId="0" fontId="71" fillId="0" borderId="0" xfId="361" applyFont="1" applyBorder="1" applyAlignment="1">
      <alignment horizontal="center" vertical="center"/>
    </xf>
    <xf numFmtId="0" fontId="109" fillId="0" borderId="8" xfId="361" applyFont="1" applyBorder="1" applyAlignment="1">
      <alignment horizontal="center" vertical="center" wrapText="1"/>
    </xf>
    <xf numFmtId="0" fontId="81" fillId="0" borderId="7" xfId="362" applyFont="1" applyFill="1" applyBorder="1" applyAlignment="1">
      <alignment vertical="center"/>
    </xf>
    <xf numFmtId="0" fontId="81" fillId="0" borderId="7" xfId="362" applyFont="1" applyFill="1" applyBorder="1" applyAlignment="1">
      <alignment horizontal="center" vertical="center"/>
    </xf>
    <xf numFmtId="3" fontId="81" fillId="0" borderId="7" xfId="362" applyNumberFormat="1" applyFont="1" applyFill="1" applyBorder="1" applyAlignment="1">
      <alignment horizontal="center" vertical="center"/>
    </xf>
    <xf numFmtId="0" fontId="81" fillId="0" borderId="7" xfId="362" applyFont="1" applyFill="1" applyBorder="1" applyAlignment="1">
      <alignment horizontal="right" vertical="center"/>
    </xf>
    <xf numFmtId="0" fontId="81" fillId="0" borderId="2" xfId="362" applyFont="1" applyFill="1" applyBorder="1" applyAlignment="1">
      <alignment horizontal="center" vertical="center" wrapText="1"/>
    </xf>
    <xf numFmtId="0" fontId="81" fillId="0" borderId="3" xfId="362" applyFont="1" applyFill="1" applyBorder="1" applyAlignment="1">
      <alignment horizontal="center" vertical="center" wrapText="1"/>
    </xf>
    <xf numFmtId="0" fontId="82" fillId="0" borderId="6" xfId="0" applyFont="1" applyBorder="1" applyAlignment="1">
      <alignment horizontal="center" vertical="center"/>
    </xf>
    <xf numFmtId="177" fontId="82" fillId="0" borderId="16" xfId="0" applyNumberFormat="1" applyFont="1" applyBorder="1" applyAlignment="1">
      <alignment vertical="center"/>
    </xf>
    <xf numFmtId="177" fontId="82" fillId="0" borderId="0" xfId="0" applyNumberFormat="1" applyFont="1" applyBorder="1" applyAlignment="1">
      <alignment vertical="center"/>
    </xf>
    <xf numFmtId="177" fontId="82" fillId="0" borderId="6" xfId="0" applyNumberFormat="1" applyFont="1" applyBorder="1" applyAlignment="1">
      <alignment vertical="center"/>
    </xf>
    <xf numFmtId="0" fontId="82" fillId="0" borderId="16" xfId="0" applyFont="1" applyBorder="1" applyAlignment="1">
      <alignment horizontal="center" vertical="center"/>
    </xf>
    <xf numFmtId="0" fontId="81" fillId="0" borderId="7" xfId="362" applyFont="1" applyBorder="1" applyAlignment="1"/>
    <xf numFmtId="0" fontId="81" fillId="0" borderId="7" xfId="362" applyFont="1" applyBorder="1" applyAlignment="1">
      <alignment horizontal="center"/>
    </xf>
    <xf numFmtId="0" fontId="81" fillId="0" borderId="7" xfId="362" applyFont="1" applyBorder="1" applyAlignment="1">
      <alignment horizontal="right"/>
    </xf>
    <xf numFmtId="0" fontId="81" fillId="0" borderId="13" xfId="362" applyFont="1" applyBorder="1" applyAlignment="1">
      <alignment horizontal="center" vertical="center"/>
    </xf>
    <xf numFmtId="0" fontId="81" fillId="0" borderId="20" xfId="362" applyFont="1" applyBorder="1" applyAlignment="1">
      <alignment horizontal="centerContinuous" vertical="center" wrapText="1"/>
    </xf>
    <xf numFmtId="0" fontId="81" fillId="0" borderId="14" xfId="362" applyFont="1" applyBorder="1" applyAlignment="1">
      <alignment horizontal="centerContinuous" vertical="center" wrapText="1"/>
    </xf>
    <xf numFmtId="0" fontId="81" fillId="0" borderId="13" xfId="362" applyFont="1" applyBorder="1" applyAlignment="1">
      <alignment horizontal="centerContinuous" vertical="center" wrapText="1"/>
    </xf>
    <xf numFmtId="0" fontId="81" fillId="0" borderId="20" xfId="362" applyFont="1" applyBorder="1" applyAlignment="1">
      <alignment horizontal="center" vertical="center"/>
    </xf>
    <xf numFmtId="0" fontId="81" fillId="0" borderId="6" xfId="362" applyFont="1" applyBorder="1" applyAlignment="1">
      <alignment horizontal="center" vertical="center"/>
    </xf>
    <xf numFmtId="0" fontId="81" fillId="0" borderId="0" xfId="362" applyFont="1" applyBorder="1" applyAlignment="1">
      <alignment horizontal="center" vertical="center"/>
    </xf>
    <xf numFmtId="0" fontId="84" fillId="25" borderId="35" xfId="362" quotePrefix="1" applyFont="1" applyFill="1" applyBorder="1" applyAlignment="1">
      <alignment horizontal="center" vertical="center"/>
    </xf>
    <xf numFmtId="0" fontId="84" fillId="25" borderId="7" xfId="362" quotePrefix="1" applyFont="1" applyFill="1" applyBorder="1" applyAlignment="1">
      <alignment horizontal="center" vertical="center"/>
    </xf>
    <xf numFmtId="0" fontId="81" fillId="0" borderId="0" xfId="362" applyFont="1" applyAlignment="1">
      <alignment horizontal="center"/>
    </xf>
    <xf numFmtId="0" fontId="71" fillId="0" borderId="16" xfId="13" applyFont="1" applyFill="1" applyBorder="1" applyAlignment="1">
      <alignment horizontal="center" vertical="center"/>
    </xf>
    <xf numFmtId="177" fontId="82" fillId="0" borderId="0" xfId="0" applyNumberFormat="1" applyFont="1">
      <alignment vertical="center"/>
    </xf>
    <xf numFmtId="41" fontId="84" fillId="26" borderId="7" xfId="363" applyFont="1" applyFill="1" applyBorder="1" applyAlignment="1">
      <alignment horizontal="center" vertical="center" wrapText="1"/>
    </xf>
    <xf numFmtId="177" fontId="82" fillId="0" borderId="6" xfId="358" applyNumberFormat="1" applyFont="1" applyFill="1" applyBorder="1" applyAlignment="1">
      <alignment horizontal="right" vertical="center"/>
    </xf>
    <xf numFmtId="0" fontId="71" fillId="0" borderId="16" xfId="13" applyFont="1" applyFill="1" applyBorder="1" applyAlignment="1">
      <alignment horizontal="center" vertical="center"/>
    </xf>
    <xf numFmtId="0" fontId="113" fillId="0" borderId="0" xfId="0" applyFont="1">
      <alignment vertical="center"/>
    </xf>
    <xf numFmtId="0" fontId="81" fillId="24" borderId="0" xfId="1" applyFont="1" applyFill="1" applyBorder="1" applyAlignment="1">
      <alignment horizontal="center" vertical="center" wrapText="1"/>
    </xf>
    <xf numFmtId="0" fontId="71" fillId="24" borderId="6" xfId="13" applyFont="1" applyFill="1" applyBorder="1" applyAlignment="1">
      <alignment horizontal="center" vertical="center"/>
    </xf>
    <xf numFmtId="0" fontId="71" fillId="24" borderId="16" xfId="13" applyFont="1" applyFill="1" applyBorder="1" applyAlignment="1">
      <alignment horizontal="center" vertical="center"/>
    </xf>
    <xf numFmtId="176" fontId="81" fillId="24" borderId="16" xfId="343" applyNumberFormat="1" applyFont="1" applyFill="1" applyBorder="1" applyAlignment="1">
      <alignment horizontal="right" vertical="center"/>
    </xf>
    <xf numFmtId="176" fontId="81" fillId="24" borderId="6" xfId="343" applyNumberFormat="1" applyFont="1" applyFill="1" applyBorder="1" applyAlignment="1">
      <alignment horizontal="right" vertical="center"/>
    </xf>
    <xf numFmtId="177" fontId="81" fillId="24" borderId="0" xfId="13" applyNumberFormat="1" applyFont="1" applyFill="1" applyBorder="1" applyAlignment="1">
      <alignment horizontal="right" vertical="center"/>
    </xf>
    <xf numFmtId="178" fontId="81" fillId="24" borderId="0" xfId="13" applyNumberFormat="1" applyFont="1" applyFill="1" applyBorder="1" applyAlignment="1">
      <alignment horizontal="right" vertical="center"/>
    </xf>
    <xf numFmtId="193" fontId="81" fillId="24" borderId="0" xfId="13" applyNumberFormat="1" applyFont="1" applyFill="1" applyBorder="1" applyAlignment="1">
      <alignment horizontal="right" vertical="center"/>
    </xf>
    <xf numFmtId="177" fontId="81" fillId="24" borderId="6" xfId="13" applyNumberFormat="1" applyFont="1" applyFill="1" applyBorder="1" applyAlignment="1">
      <alignment horizontal="right" vertical="center"/>
    </xf>
    <xf numFmtId="194" fontId="81" fillId="24" borderId="0" xfId="13" applyNumberFormat="1" applyFont="1" applyFill="1" applyBorder="1" applyAlignment="1">
      <alignment horizontal="right" vertical="center"/>
    </xf>
    <xf numFmtId="199" fontId="81" fillId="24" borderId="0" xfId="13" applyNumberFormat="1" applyFont="1" applyFill="1" applyBorder="1" applyAlignment="1">
      <alignment horizontal="right" vertical="center"/>
    </xf>
    <xf numFmtId="198" fontId="81" fillId="24" borderId="16" xfId="13" applyNumberFormat="1" applyFont="1" applyFill="1" applyBorder="1" applyAlignment="1">
      <alignment horizontal="right" vertical="center"/>
    </xf>
    <xf numFmtId="198" fontId="81" fillId="24" borderId="0" xfId="13" applyNumberFormat="1" applyFont="1" applyFill="1" applyBorder="1" applyAlignment="1">
      <alignment horizontal="right" vertical="center"/>
    </xf>
    <xf numFmtId="198" fontId="81" fillId="24" borderId="6" xfId="13" applyNumberFormat="1" applyFont="1" applyFill="1" applyBorder="1" applyAlignment="1">
      <alignment horizontal="right" vertical="center"/>
    </xf>
    <xf numFmtId="0" fontId="81" fillId="24" borderId="16" xfId="2" applyNumberFormat="1" applyFont="1" applyFill="1" applyBorder="1" applyAlignment="1">
      <alignment horizontal="right" vertical="center"/>
    </xf>
    <xf numFmtId="0" fontId="81" fillId="24" borderId="0" xfId="2" quotePrefix="1" applyNumberFormat="1" applyFont="1" applyFill="1" applyBorder="1" applyAlignment="1">
      <alignment horizontal="right" vertical="center"/>
    </xf>
    <xf numFmtId="0" fontId="81" fillId="24" borderId="0" xfId="2" applyNumberFormat="1" applyFont="1" applyFill="1" applyBorder="1" applyAlignment="1">
      <alignment horizontal="right" vertical="center" wrapText="1"/>
    </xf>
    <xf numFmtId="0" fontId="81" fillId="24" borderId="6" xfId="2" applyNumberFormat="1" applyFont="1" applyFill="1" applyBorder="1" applyAlignment="1">
      <alignment horizontal="right" vertical="center" wrapText="1"/>
    </xf>
    <xf numFmtId="0" fontId="71" fillId="24" borderId="0" xfId="13" applyFont="1" applyFill="1" applyBorder="1" applyAlignment="1">
      <alignment horizontal="center" vertical="center"/>
    </xf>
    <xf numFmtId="177" fontId="81" fillId="24" borderId="16" xfId="13" applyNumberFormat="1" applyFont="1" applyFill="1" applyBorder="1" applyAlignment="1">
      <alignment horizontal="right" vertical="center"/>
    </xf>
    <xf numFmtId="0" fontId="75" fillId="25" borderId="46" xfId="13" applyFont="1" applyFill="1" applyBorder="1" applyAlignment="1">
      <alignment horizontal="center" vertical="center"/>
    </xf>
    <xf numFmtId="177" fontId="84" fillId="25" borderId="45" xfId="13" applyNumberFormat="1" applyFont="1" applyFill="1" applyBorder="1" applyAlignment="1">
      <alignment horizontal="right" vertical="center"/>
    </xf>
    <xf numFmtId="0" fontId="75" fillId="25" borderId="47" xfId="13" applyFont="1" applyFill="1" applyBorder="1" applyAlignment="1">
      <alignment horizontal="center" vertical="center"/>
    </xf>
    <xf numFmtId="178" fontId="114" fillId="24" borderId="16" xfId="343" applyNumberFormat="1" applyFont="1" applyFill="1" applyBorder="1" applyAlignment="1">
      <alignment horizontal="right" vertical="center"/>
    </xf>
    <xf numFmtId="178" fontId="114" fillId="24" borderId="0" xfId="343" applyNumberFormat="1" applyFont="1" applyFill="1" applyBorder="1" applyAlignment="1">
      <alignment horizontal="right" vertical="center"/>
    </xf>
    <xf numFmtId="178" fontId="82" fillId="24" borderId="6" xfId="343" applyNumberFormat="1" applyFont="1" applyFill="1" applyBorder="1" applyAlignment="1">
      <alignment horizontal="right" vertical="center"/>
    </xf>
    <xf numFmtId="178" fontId="81" fillId="24" borderId="0" xfId="343" applyNumberFormat="1" applyFont="1" applyFill="1" applyBorder="1" applyAlignment="1">
      <alignment horizontal="right" vertical="center"/>
    </xf>
    <xf numFmtId="178" fontId="81" fillId="24" borderId="0" xfId="352" quotePrefix="1" applyNumberFormat="1" applyFont="1" applyFill="1" applyBorder="1" applyAlignment="1">
      <alignment horizontal="right" vertical="center"/>
    </xf>
    <xf numFmtId="178" fontId="81" fillId="24" borderId="0" xfId="353" applyNumberFormat="1" applyFont="1" applyFill="1" applyBorder="1" applyAlignment="1">
      <alignment horizontal="right" vertical="center"/>
    </xf>
    <xf numFmtId="0" fontId="81" fillId="24" borderId="0" xfId="0" applyFont="1" applyFill="1" applyBorder="1" applyAlignment="1">
      <alignment horizontal="right" vertical="center"/>
    </xf>
    <xf numFmtId="3" fontId="81" fillId="24" borderId="0" xfId="0" applyNumberFormat="1" applyFont="1" applyFill="1" applyBorder="1" applyAlignment="1">
      <alignment horizontal="right" vertical="center"/>
    </xf>
    <xf numFmtId="41" fontId="81" fillId="24" borderId="0" xfId="0" applyNumberFormat="1" applyFont="1" applyFill="1" applyBorder="1" applyAlignment="1">
      <alignment horizontal="right" vertical="center"/>
    </xf>
    <xf numFmtId="0" fontId="81" fillId="24" borderId="6" xfId="0" applyFont="1" applyFill="1" applyBorder="1" applyAlignment="1">
      <alignment horizontal="right" vertical="center"/>
    </xf>
    <xf numFmtId="0" fontId="81" fillId="24" borderId="16" xfId="0" applyFont="1" applyFill="1" applyBorder="1" applyAlignment="1">
      <alignment horizontal="center" vertical="center"/>
    </xf>
    <xf numFmtId="0" fontId="81" fillId="24" borderId="0" xfId="0" applyFont="1" applyFill="1" applyBorder="1" applyAlignment="1">
      <alignment horizontal="center" vertical="center"/>
    </xf>
    <xf numFmtId="0" fontId="81" fillId="24" borderId="6" xfId="0" applyFont="1" applyFill="1" applyBorder="1" applyAlignment="1">
      <alignment horizontal="center" vertical="center"/>
    </xf>
    <xf numFmtId="189" fontId="81" fillId="24" borderId="16" xfId="343" applyNumberFormat="1" applyFont="1" applyFill="1" applyBorder="1" applyAlignment="1">
      <alignment horizontal="right" vertical="center"/>
    </xf>
    <xf numFmtId="189" fontId="81" fillId="24" borderId="0" xfId="343" applyNumberFormat="1" applyFont="1" applyFill="1" applyBorder="1" applyAlignment="1">
      <alignment horizontal="right" vertical="center"/>
    </xf>
    <xf numFmtId="189" fontId="81" fillId="24" borderId="6" xfId="343" applyNumberFormat="1" applyFont="1" applyFill="1" applyBorder="1" applyAlignment="1">
      <alignment horizontal="right" vertical="center"/>
    </xf>
    <xf numFmtId="0" fontId="81" fillId="24" borderId="16" xfId="343" applyFont="1" applyFill="1" applyBorder="1" applyAlignment="1">
      <alignment horizontal="center" vertical="center"/>
    </xf>
    <xf numFmtId="0" fontId="81" fillId="0" borderId="1" xfId="343" applyFont="1" applyFill="1" applyBorder="1" applyAlignment="1">
      <alignment horizontal="center" vertical="center"/>
    </xf>
    <xf numFmtId="0" fontId="84" fillId="25" borderId="47" xfId="343" applyFont="1" applyFill="1" applyBorder="1" applyAlignment="1">
      <alignment horizontal="center" vertical="center"/>
    </xf>
    <xf numFmtId="0" fontId="81" fillId="24" borderId="16" xfId="343" applyFont="1" applyFill="1" applyBorder="1" applyAlignment="1">
      <alignment horizontal="center" vertical="center" wrapText="1"/>
    </xf>
    <xf numFmtId="41" fontId="81" fillId="24" borderId="0" xfId="363" applyFont="1" applyFill="1" applyBorder="1" applyAlignment="1">
      <alignment horizontal="center" vertical="center" wrapText="1"/>
    </xf>
    <xf numFmtId="0" fontId="81" fillId="24" borderId="16" xfId="343" applyFont="1" applyFill="1" applyBorder="1" applyAlignment="1">
      <alignment horizontal="right" vertical="center" wrapText="1"/>
    </xf>
    <xf numFmtId="0" fontId="81" fillId="24" borderId="0" xfId="343" applyFont="1" applyFill="1" applyBorder="1" applyAlignment="1">
      <alignment horizontal="right" vertical="center" wrapText="1"/>
    </xf>
    <xf numFmtId="180" fontId="81" fillId="24" borderId="0" xfId="11" applyNumberFormat="1" applyFont="1" applyFill="1" applyBorder="1" applyAlignment="1">
      <alignment horizontal="right" vertical="center" shrinkToFit="1"/>
    </xf>
    <xf numFmtId="180" fontId="81" fillId="24" borderId="6" xfId="11" applyNumberFormat="1" applyFont="1" applyFill="1" applyBorder="1" applyAlignment="1">
      <alignment horizontal="right" vertical="center" shrinkToFit="1"/>
    </xf>
    <xf numFmtId="189" fontId="81" fillId="24" borderId="16" xfId="350" applyNumberFormat="1" applyFont="1" applyFill="1" applyBorder="1" applyAlignment="1">
      <alignment horizontal="right" vertical="center"/>
    </xf>
    <xf numFmtId="0" fontId="75" fillId="27" borderId="0" xfId="13" applyFont="1" applyFill="1" applyBorder="1" applyAlignment="1">
      <alignment horizontal="center" vertical="center"/>
    </xf>
    <xf numFmtId="177" fontId="81" fillId="27" borderId="16" xfId="13" applyNumberFormat="1" applyFont="1" applyFill="1" applyBorder="1" applyAlignment="1">
      <alignment horizontal="right" vertical="center"/>
    </xf>
    <xf numFmtId="177" fontId="81" fillId="27" borderId="0" xfId="13" applyNumberFormat="1" applyFont="1" applyFill="1" applyBorder="1" applyAlignment="1">
      <alignment horizontal="right" vertical="center"/>
    </xf>
    <xf numFmtId="0" fontId="81" fillId="27" borderId="0" xfId="2" applyNumberFormat="1" applyFont="1" applyFill="1" applyBorder="1" applyAlignment="1">
      <alignment horizontal="right" vertical="center"/>
    </xf>
    <xf numFmtId="177" fontId="81" fillId="27" borderId="6" xfId="13" applyNumberFormat="1" applyFont="1" applyFill="1" applyBorder="1" applyAlignment="1">
      <alignment horizontal="right" vertical="center"/>
    </xf>
    <xf numFmtId="0" fontId="81" fillId="27" borderId="7" xfId="2" applyNumberFormat="1" applyFont="1" applyFill="1" applyBorder="1" applyAlignment="1">
      <alignment horizontal="right" vertical="center"/>
    </xf>
    <xf numFmtId="177" fontId="81" fillId="27" borderId="43" xfId="13" applyNumberFormat="1" applyFont="1" applyFill="1" applyBorder="1" applyAlignment="1">
      <alignment horizontal="right" vertical="center"/>
    </xf>
    <xf numFmtId="177" fontId="81" fillId="27" borderId="7" xfId="13" applyNumberFormat="1" applyFont="1" applyFill="1" applyBorder="1" applyAlignment="1">
      <alignment horizontal="right" vertical="center"/>
    </xf>
    <xf numFmtId="177" fontId="81" fillId="27" borderId="35" xfId="13" applyNumberFormat="1" applyFont="1" applyFill="1" applyBorder="1" applyAlignment="1">
      <alignment horizontal="right" vertical="center"/>
    </xf>
    <xf numFmtId="41" fontId="81" fillId="27" borderId="7" xfId="2" applyFont="1" applyFill="1" applyBorder="1" applyAlignment="1">
      <alignment horizontal="right" vertical="center" wrapText="1"/>
    </xf>
    <xf numFmtId="0" fontId="71" fillId="24" borderId="46" xfId="13" applyFont="1" applyFill="1" applyBorder="1" applyAlignment="1">
      <alignment horizontal="center" vertical="center"/>
    </xf>
    <xf numFmtId="176" fontId="81" fillId="24" borderId="47" xfId="343" applyNumberFormat="1" applyFont="1" applyFill="1" applyBorder="1" applyAlignment="1">
      <alignment horizontal="right" vertical="center"/>
    </xf>
    <xf numFmtId="176" fontId="81" fillId="24" borderId="45" xfId="343" applyNumberFormat="1" applyFont="1" applyFill="1" applyBorder="1" applyAlignment="1">
      <alignment horizontal="right" vertical="center"/>
    </xf>
    <xf numFmtId="176" fontId="81" fillId="24" borderId="46" xfId="343" applyNumberFormat="1" applyFont="1" applyFill="1" applyBorder="1" applyAlignment="1">
      <alignment horizontal="right" vertical="center"/>
    </xf>
    <xf numFmtId="0" fontId="71" fillId="24" borderId="45" xfId="13" applyFont="1" applyFill="1" applyBorder="1" applyAlignment="1">
      <alignment horizontal="center" vertical="center"/>
    </xf>
    <xf numFmtId="194" fontId="81" fillId="24" borderId="46" xfId="343" applyNumberFormat="1" applyFont="1" applyFill="1" applyBorder="1" applyAlignment="1">
      <alignment horizontal="center" vertical="center"/>
    </xf>
    <xf numFmtId="177" fontId="81" fillId="24" borderId="47" xfId="343" applyNumberFormat="1" applyFont="1" applyFill="1" applyBorder="1" applyAlignment="1">
      <alignment horizontal="right" vertical="center"/>
    </xf>
    <xf numFmtId="177" fontId="81" fillId="24" borderId="45" xfId="11" applyNumberFormat="1" applyFont="1" applyFill="1" applyBorder="1" applyAlignment="1">
      <alignment horizontal="right" vertical="center"/>
    </xf>
    <xf numFmtId="177" fontId="81" fillId="24" borderId="46" xfId="343" applyNumberFormat="1" applyFont="1" applyFill="1" applyBorder="1" applyAlignment="1">
      <alignment horizontal="right" vertical="center"/>
    </xf>
    <xf numFmtId="194" fontId="81" fillId="24" borderId="47" xfId="343" applyNumberFormat="1" applyFont="1" applyFill="1" applyBorder="1" applyAlignment="1">
      <alignment horizontal="center" vertical="center"/>
    </xf>
    <xf numFmtId="41" fontId="111" fillId="25" borderId="45" xfId="11" applyNumberFormat="1" applyFont="1" applyFill="1" applyBorder="1" applyAlignment="1">
      <alignment horizontal="right" vertical="center"/>
    </xf>
    <xf numFmtId="41" fontId="111" fillId="25" borderId="46" xfId="11" applyNumberFormat="1" applyFont="1" applyFill="1" applyBorder="1" applyAlignment="1">
      <alignment horizontal="right" vertical="center"/>
    </xf>
    <xf numFmtId="0" fontId="109" fillId="24" borderId="2" xfId="361" quotePrefix="1" applyNumberFormat="1" applyFont="1" applyFill="1" applyBorder="1" applyAlignment="1">
      <alignment horizontal="center" vertical="center"/>
    </xf>
    <xf numFmtId="41" fontId="109" fillId="24" borderId="33" xfId="11" applyNumberFormat="1" applyFont="1" applyFill="1" applyBorder="1" applyAlignment="1">
      <alignment horizontal="right" vertical="center"/>
    </xf>
    <xf numFmtId="3" fontId="109" fillId="24" borderId="1" xfId="4" quotePrefix="1" applyNumberFormat="1" applyFont="1" applyFill="1" applyBorder="1" applyAlignment="1">
      <alignment horizontal="center" vertical="center"/>
    </xf>
    <xf numFmtId="0" fontId="111" fillId="25" borderId="46" xfId="361" quotePrefix="1" applyNumberFormat="1" applyFont="1" applyFill="1" applyBorder="1" applyAlignment="1">
      <alignment horizontal="center" vertical="center"/>
    </xf>
    <xf numFmtId="3" fontId="111" fillId="25" borderId="47" xfId="4" quotePrefix="1" applyNumberFormat="1" applyFont="1" applyFill="1" applyBorder="1" applyAlignment="1">
      <alignment horizontal="center" vertical="center"/>
    </xf>
    <xf numFmtId="0" fontId="71" fillId="24" borderId="2" xfId="13" applyFont="1" applyFill="1" applyBorder="1" applyAlignment="1">
      <alignment horizontal="center" vertical="center"/>
    </xf>
    <xf numFmtId="41" fontId="109" fillId="24" borderId="2" xfId="11" applyNumberFormat="1" applyFont="1" applyFill="1" applyBorder="1" applyAlignment="1">
      <alignment horizontal="right" vertical="center"/>
    </xf>
    <xf numFmtId="0" fontId="71" fillId="24" borderId="1" xfId="13" applyFont="1" applyFill="1" applyBorder="1" applyAlignment="1">
      <alignment horizontal="center" vertical="center"/>
    </xf>
    <xf numFmtId="41" fontId="84" fillId="25" borderId="7" xfId="363" applyFont="1" applyFill="1" applyBorder="1" applyAlignment="1">
      <alignment horizontal="right" vertical="center"/>
    </xf>
    <xf numFmtId="198" fontId="75" fillId="25" borderId="35" xfId="358" applyNumberFormat="1" applyFont="1" applyFill="1" applyBorder="1" applyAlignment="1">
      <alignment horizontal="right" vertical="center"/>
    </xf>
    <xf numFmtId="0" fontId="73" fillId="0" borderId="0" xfId="1" applyFont="1" applyAlignment="1">
      <alignment horizontal="center" vertical="center" wrapText="1"/>
    </xf>
    <xf numFmtId="0" fontId="81" fillId="0" borderId="7" xfId="1" applyFont="1" applyBorder="1" applyAlignment="1">
      <alignment horizontal="center" vertical="center"/>
    </xf>
    <xf numFmtId="0" fontId="81" fillId="0" borderId="18" xfId="1" applyFont="1" applyBorder="1" applyAlignment="1">
      <alignment horizontal="center" vertical="center" wrapText="1"/>
    </xf>
    <xf numFmtId="0" fontId="81" fillId="0" borderId="6" xfId="1" applyFont="1" applyBorder="1" applyAlignment="1">
      <alignment horizontal="center" vertical="center" wrapText="1"/>
    </xf>
    <xf numFmtId="0" fontId="81" fillId="0" borderId="11" xfId="1" applyFont="1" applyBorder="1" applyAlignment="1">
      <alignment horizontal="center" vertical="center" wrapText="1"/>
    </xf>
    <xf numFmtId="0" fontId="81" fillId="0" borderId="19" xfId="1" applyFont="1" applyBorder="1" applyAlignment="1">
      <alignment horizontal="center" vertical="center" wrapText="1"/>
    </xf>
    <xf numFmtId="0" fontId="81" fillId="0" borderId="16" xfId="1" applyFont="1" applyBorder="1" applyAlignment="1">
      <alignment horizontal="center" vertical="center" wrapText="1"/>
    </xf>
    <xf numFmtId="0" fontId="81" fillId="0" borderId="8" xfId="1" applyFont="1" applyBorder="1" applyAlignment="1">
      <alignment horizontal="center" vertical="center" wrapText="1"/>
    </xf>
    <xf numFmtId="0" fontId="81" fillId="0" borderId="14" xfId="1" applyFont="1" applyBorder="1" applyAlignment="1">
      <alignment horizontal="center" vertical="center" wrapText="1"/>
    </xf>
    <xf numFmtId="0" fontId="81" fillId="0" borderId="20" xfId="1" applyFont="1" applyBorder="1" applyAlignment="1">
      <alignment horizontal="center" vertical="center" wrapText="1"/>
    </xf>
    <xf numFmtId="0" fontId="81" fillId="0" borderId="13" xfId="1" applyFont="1" applyBorder="1" applyAlignment="1">
      <alignment horizontal="center" vertical="center" wrapText="1"/>
    </xf>
    <xf numFmtId="0" fontId="81" fillId="0" borderId="15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1" fillId="0" borderId="1" xfId="1" applyFont="1" applyBorder="1" applyAlignment="1">
      <alignment horizontal="center" vertical="center" wrapText="1"/>
    </xf>
    <xf numFmtId="0" fontId="81" fillId="0" borderId="9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3" fillId="0" borderId="0" xfId="362" applyFont="1" applyFill="1" applyAlignment="1">
      <alignment horizontal="center" vertical="center" wrapText="1"/>
    </xf>
    <xf numFmtId="3" fontId="73" fillId="0" borderId="0" xfId="362" applyNumberFormat="1" applyFont="1" applyFill="1" applyAlignment="1">
      <alignment horizontal="left" vertical="center"/>
    </xf>
    <xf numFmtId="0" fontId="81" fillId="0" borderId="18" xfId="362" applyFont="1" applyFill="1" applyBorder="1" applyAlignment="1">
      <alignment horizontal="center" vertical="center"/>
    </xf>
    <xf numFmtId="0" fontId="81" fillId="0" borderId="0" xfId="362" applyFont="1" applyFill="1" applyBorder="1" applyAlignment="1">
      <alignment horizontal="center" vertical="center"/>
    </xf>
    <xf numFmtId="0" fontId="81" fillId="0" borderId="22" xfId="362" applyFont="1" applyFill="1" applyBorder="1" applyAlignment="1">
      <alignment horizontal="center" vertical="center"/>
    </xf>
    <xf numFmtId="0" fontId="81" fillId="0" borderId="14" xfId="362" applyFont="1" applyFill="1" applyBorder="1" applyAlignment="1">
      <alignment horizontal="center" vertical="center" wrapText="1"/>
    </xf>
    <xf numFmtId="0" fontId="81" fillId="0" borderId="14" xfId="362" applyFont="1" applyFill="1" applyBorder="1" applyAlignment="1">
      <alignment horizontal="center" vertical="center"/>
    </xf>
    <xf numFmtId="3" fontId="81" fillId="0" borderId="19" xfId="362" applyNumberFormat="1" applyFont="1" applyFill="1" applyBorder="1" applyAlignment="1">
      <alignment horizontal="center" vertical="center" wrapText="1"/>
    </xf>
    <xf numFmtId="3" fontId="81" fillId="0" borderId="18" xfId="362" applyNumberFormat="1" applyFont="1" applyFill="1" applyBorder="1" applyAlignment="1">
      <alignment horizontal="center" vertical="center"/>
    </xf>
    <xf numFmtId="0" fontId="81" fillId="0" borderId="19" xfId="362" applyFont="1" applyFill="1" applyBorder="1" applyAlignment="1">
      <alignment horizontal="center" vertical="center" wrapText="1"/>
    </xf>
    <xf numFmtId="0" fontId="81" fillId="0" borderId="34" xfId="362" applyFont="1" applyFill="1" applyBorder="1" applyAlignment="1">
      <alignment horizontal="center" vertical="center"/>
    </xf>
    <xf numFmtId="0" fontId="81" fillId="0" borderId="1" xfId="362" applyFont="1" applyFill="1" applyBorder="1" applyAlignment="1">
      <alignment horizontal="center" vertical="center" wrapText="1"/>
    </xf>
    <xf numFmtId="0" fontId="81" fillId="0" borderId="8" xfId="362" applyFont="1" applyFill="1" applyBorder="1" applyAlignment="1">
      <alignment horizontal="center" vertical="center" wrapText="1"/>
    </xf>
    <xf numFmtId="0" fontId="81" fillId="0" borderId="10" xfId="362" applyFont="1" applyFill="1" applyBorder="1" applyAlignment="1">
      <alignment horizontal="center" vertical="center" wrapText="1"/>
    </xf>
    <xf numFmtId="0" fontId="81" fillId="0" borderId="13" xfId="362" applyFont="1" applyFill="1" applyBorder="1" applyAlignment="1">
      <alignment horizontal="center" vertical="center"/>
    </xf>
    <xf numFmtId="0" fontId="73" fillId="0" borderId="0" xfId="343" applyFont="1" applyAlignment="1">
      <alignment horizontal="center" vertical="center" wrapText="1"/>
    </xf>
    <xf numFmtId="0" fontId="81" fillId="0" borderId="10" xfId="343" applyFont="1" applyBorder="1" applyAlignment="1">
      <alignment horizontal="center" vertical="center" wrapText="1"/>
    </xf>
    <xf numFmtId="0" fontId="81" fillId="0" borderId="4" xfId="343" applyFont="1" applyBorder="1" applyAlignment="1">
      <alignment horizontal="center" vertical="center" wrapText="1"/>
    </xf>
    <xf numFmtId="0" fontId="81" fillId="0" borderId="13" xfId="343" applyFont="1" applyBorder="1" applyAlignment="1">
      <alignment horizontal="center" vertical="center" wrapText="1"/>
    </xf>
    <xf numFmtId="0" fontId="81" fillId="0" borderId="5" xfId="343" applyFont="1" applyBorder="1" applyAlignment="1">
      <alignment horizontal="center" vertical="center" wrapText="1"/>
    </xf>
    <xf numFmtId="0" fontId="81" fillId="0" borderId="14" xfId="343" applyFont="1" applyBorder="1" applyAlignment="1">
      <alignment horizontal="center" vertical="center" wrapText="1"/>
    </xf>
    <xf numFmtId="0" fontId="81" fillId="0" borderId="7" xfId="343" applyFont="1" applyBorder="1" applyAlignment="1">
      <alignment horizontal="right" vertical="center"/>
    </xf>
    <xf numFmtId="0" fontId="81" fillId="0" borderId="3" xfId="343" applyFont="1" applyBorder="1" applyAlignment="1">
      <alignment horizontal="center" vertical="center" wrapText="1"/>
    </xf>
    <xf numFmtId="0" fontId="73" fillId="0" borderId="0" xfId="362" applyFont="1" applyAlignment="1">
      <alignment horizontal="center" wrapText="1"/>
    </xf>
    <xf numFmtId="0" fontId="81" fillId="0" borderId="20" xfId="343" applyFont="1" applyBorder="1" applyAlignment="1">
      <alignment horizontal="center" vertical="center" wrapText="1"/>
    </xf>
    <xf numFmtId="0" fontId="81" fillId="0" borderId="18" xfId="343" applyFont="1" applyBorder="1" applyAlignment="1">
      <alignment horizontal="center" vertical="center" wrapText="1"/>
    </xf>
    <xf numFmtId="0" fontId="81" fillId="0" borderId="11" xfId="343" applyFont="1" applyBorder="1" applyAlignment="1">
      <alignment horizontal="center" vertical="center" wrapText="1"/>
    </xf>
    <xf numFmtId="0" fontId="81" fillId="0" borderId="21" xfId="343" applyFont="1" applyBorder="1" applyAlignment="1">
      <alignment horizontal="center" vertical="center" wrapText="1"/>
    </xf>
    <xf numFmtId="0" fontId="81" fillId="0" borderId="12" xfId="343" applyFont="1" applyBorder="1" applyAlignment="1">
      <alignment horizontal="center" vertical="center" wrapText="1"/>
    </xf>
    <xf numFmtId="0" fontId="81" fillId="0" borderId="19" xfId="343" applyFont="1" applyBorder="1" applyAlignment="1">
      <alignment horizontal="center" vertical="center" wrapText="1"/>
    </xf>
    <xf numFmtId="0" fontId="81" fillId="0" borderId="8" xfId="343" applyFont="1" applyBorder="1" applyAlignment="1">
      <alignment horizontal="center" vertical="center" wrapText="1"/>
    </xf>
    <xf numFmtId="0" fontId="73" fillId="0" borderId="0" xfId="343" applyFont="1" applyAlignment="1">
      <alignment horizontal="center" vertical="center"/>
    </xf>
    <xf numFmtId="0" fontId="81" fillId="0" borderId="0" xfId="343" applyFont="1" applyBorder="1" applyAlignment="1">
      <alignment horizontal="left" vertical="center"/>
    </xf>
    <xf numFmtId="0" fontId="81" fillId="0" borderId="7" xfId="343" applyFont="1" applyBorder="1" applyAlignment="1">
      <alignment horizontal="left" vertical="center"/>
    </xf>
    <xf numFmtId="0" fontId="71" fillId="0" borderId="0" xfId="343" applyFont="1" applyBorder="1" applyAlignment="1">
      <alignment horizontal="left" vertical="center"/>
    </xf>
    <xf numFmtId="0" fontId="81" fillId="0" borderId="16" xfId="343" applyFont="1" applyBorder="1" applyAlignment="1">
      <alignment horizontal="center" vertical="center" wrapText="1"/>
    </xf>
    <xf numFmtId="0" fontId="81" fillId="0" borderId="6" xfId="343" applyFont="1" applyBorder="1" applyAlignment="1">
      <alignment horizontal="center" vertical="center" wrapText="1"/>
    </xf>
    <xf numFmtId="0" fontId="81" fillId="0" borderId="1" xfId="343" applyFont="1" applyBorder="1" applyAlignment="1">
      <alignment horizontal="center" vertical="center" wrapText="1"/>
    </xf>
    <xf numFmtId="0" fontId="81" fillId="0" borderId="15" xfId="343" applyFont="1" applyBorder="1" applyAlignment="1">
      <alignment horizontal="center" vertical="center" wrapText="1"/>
    </xf>
    <xf numFmtId="0" fontId="81" fillId="0" borderId="36" xfId="343" applyFont="1" applyBorder="1" applyAlignment="1">
      <alignment horizontal="center" vertical="center" wrapText="1"/>
    </xf>
    <xf numFmtId="0" fontId="81" fillId="0" borderId="8" xfId="343" applyFont="1" applyBorder="1" applyAlignment="1">
      <alignment horizontal="center" vertical="center"/>
    </xf>
    <xf numFmtId="0" fontId="81" fillId="0" borderId="12" xfId="343" applyFont="1" applyBorder="1" applyAlignment="1">
      <alignment horizontal="center" vertical="center"/>
    </xf>
    <xf numFmtId="0" fontId="81" fillId="0" borderId="10" xfId="343" applyFont="1" applyBorder="1" applyAlignment="1">
      <alignment horizontal="center" vertical="center"/>
    </xf>
    <xf numFmtId="0" fontId="81" fillId="0" borderId="20" xfId="343" applyFont="1" applyBorder="1" applyAlignment="1">
      <alignment horizontal="center" vertical="center"/>
    </xf>
    <xf numFmtId="0" fontId="81" fillId="0" borderId="13" xfId="343" applyFont="1" applyBorder="1" applyAlignment="1">
      <alignment horizontal="center" vertical="center"/>
    </xf>
    <xf numFmtId="0" fontId="81" fillId="0" borderId="16" xfId="343" applyFont="1" applyBorder="1" applyAlignment="1">
      <alignment horizontal="center" vertical="center"/>
    </xf>
    <xf numFmtId="0" fontId="81" fillId="0" borderId="6" xfId="343" applyFont="1" applyBorder="1" applyAlignment="1">
      <alignment horizontal="center" vertical="center"/>
    </xf>
    <xf numFmtId="0" fontId="81" fillId="0" borderId="11" xfId="343" applyFont="1" applyBorder="1" applyAlignment="1">
      <alignment horizontal="center" vertical="center"/>
    </xf>
    <xf numFmtId="0" fontId="81" fillId="0" borderId="33" xfId="343" applyFont="1" applyBorder="1" applyAlignment="1">
      <alignment horizontal="center" vertical="center" wrapText="1"/>
    </xf>
    <xf numFmtId="0" fontId="81" fillId="0" borderId="22" xfId="343" applyFont="1" applyBorder="1" applyAlignment="1">
      <alignment horizontal="center" vertical="center"/>
    </xf>
    <xf numFmtId="0" fontId="81" fillId="0" borderId="4" xfId="343" applyFont="1" applyBorder="1" applyAlignment="1">
      <alignment horizontal="center" vertical="center"/>
    </xf>
    <xf numFmtId="0" fontId="81" fillId="0" borderId="9" xfId="343" applyFont="1" applyBorder="1" applyAlignment="1">
      <alignment horizontal="center" vertical="center"/>
    </xf>
    <xf numFmtId="0" fontId="81" fillId="0" borderId="5" xfId="343" applyFont="1" applyBorder="1" applyAlignment="1">
      <alignment horizontal="center" vertical="center"/>
    </xf>
    <xf numFmtId="0" fontId="81" fillId="0" borderId="2" xfId="343" applyFont="1" applyBorder="1" applyAlignment="1">
      <alignment horizontal="center" vertical="center" wrapText="1"/>
    </xf>
    <xf numFmtId="0" fontId="3" fillId="0" borderId="0" xfId="343" applyFont="1" applyAlignment="1">
      <alignment horizontal="center" vertical="center"/>
    </xf>
    <xf numFmtId="0" fontId="81" fillId="0" borderId="0" xfId="343" applyFont="1" applyBorder="1" applyAlignment="1">
      <alignment horizontal="right" vertical="center"/>
    </xf>
    <xf numFmtId="0" fontId="81" fillId="0" borderId="19" xfId="343" applyFont="1" applyBorder="1" applyAlignment="1">
      <alignment horizontal="center" vertical="center"/>
    </xf>
    <xf numFmtId="0" fontId="81" fillId="0" borderId="34" xfId="343" applyFont="1" applyBorder="1" applyAlignment="1">
      <alignment horizontal="center" vertical="center"/>
    </xf>
    <xf numFmtId="0" fontId="81" fillId="0" borderId="3" xfId="343" applyFont="1" applyBorder="1" applyAlignment="1">
      <alignment horizontal="center" vertical="center"/>
    </xf>
    <xf numFmtId="0" fontId="81" fillId="0" borderId="34" xfId="343" applyFont="1" applyBorder="1" applyAlignment="1">
      <alignment horizontal="center" vertical="center" wrapText="1"/>
    </xf>
    <xf numFmtId="0" fontId="81" fillId="0" borderId="22" xfId="343" applyFont="1" applyBorder="1" applyAlignment="1">
      <alignment horizontal="center" vertical="center" wrapText="1"/>
    </xf>
    <xf numFmtId="0" fontId="81" fillId="0" borderId="0" xfId="343" applyFont="1" applyBorder="1" applyAlignment="1">
      <alignment horizontal="center" vertical="center"/>
    </xf>
    <xf numFmtId="0" fontId="81" fillId="0" borderId="14" xfId="343" applyFont="1" applyBorder="1" applyAlignment="1">
      <alignment horizontal="center" vertical="center"/>
    </xf>
    <xf numFmtId="0" fontId="81" fillId="0" borderId="21" xfId="343" applyFont="1" applyBorder="1" applyAlignment="1">
      <alignment horizontal="center" vertical="center"/>
    </xf>
    <xf numFmtId="0" fontId="73" fillId="0" borderId="0" xfId="343" applyFont="1" applyAlignment="1">
      <alignment horizontal="center" vertical="center" shrinkToFit="1"/>
    </xf>
    <xf numFmtId="0" fontId="81" fillId="0" borderId="20" xfId="343" applyFont="1" applyFill="1" applyBorder="1" applyAlignment="1">
      <alignment horizontal="center" vertical="center" wrapText="1"/>
    </xf>
    <xf numFmtId="0" fontId="81" fillId="0" borderId="20" xfId="343" applyFont="1" applyFill="1" applyBorder="1" applyAlignment="1">
      <alignment horizontal="center" vertical="center"/>
    </xf>
    <xf numFmtId="0" fontId="81" fillId="0" borderId="19" xfId="343" applyFont="1" applyFill="1" applyBorder="1" applyAlignment="1">
      <alignment horizontal="center" vertical="center" wrapText="1"/>
    </xf>
    <xf numFmtId="0" fontId="81" fillId="0" borderId="8" xfId="343" applyFont="1" applyFill="1" applyBorder="1" applyAlignment="1">
      <alignment horizontal="center" vertical="center"/>
    </xf>
    <xf numFmtId="0" fontId="81" fillId="0" borderId="18" xfId="343" applyFont="1" applyFill="1" applyBorder="1" applyAlignment="1">
      <alignment horizontal="center" vertical="center" wrapText="1"/>
    </xf>
    <xf numFmtId="0" fontId="81" fillId="0" borderId="11" xfId="343" applyFont="1" applyFill="1" applyBorder="1" applyAlignment="1">
      <alignment horizontal="center" vertical="center"/>
    </xf>
    <xf numFmtId="0" fontId="81" fillId="0" borderId="21" xfId="343" applyFont="1" applyFill="1" applyBorder="1" applyAlignment="1">
      <alignment horizontal="center" vertical="center" wrapText="1"/>
    </xf>
    <xf numFmtId="0" fontId="81" fillId="0" borderId="12" xfId="343" applyFont="1" applyFill="1" applyBorder="1" applyAlignment="1">
      <alignment horizontal="center" vertical="center"/>
    </xf>
    <xf numFmtId="0" fontId="81" fillId="0" borderId="10" xfId="343" applyFont="1" applyFill="1" applyBorder="1" applyAlignment="1">
      <alignment horizontal="center" vertical="center" wrapText="1"/>
    </xf>
    <xf numFmtId="0" fontId="81" fillId="0" borderId="13" xfId="343" applyFont="1" applyFill="1" applyBorder="1" applyAlignment="1">
      <alignment horizontal="center" vertical="center"/>
    </xf>
    <xf numFmtId="41" fontId="81" fillId="0" borderId="14" xfId="2" applyFont="1" applyBorder="1" applyAlignment="1">
      <alignment horizontal="center" vertical="center" wrapText="1"/>
    </xf>
    <xf numFmtId="41" fontId="81" fillId="0" borderId="13" xfId="2" applyFont="1" applyBorder="1" applyAlignment="1">
      <alignment horizontal="center" vertical="center" wrapText="1"/>
    </xf>
    <xf numFmtId="41" fontId="81" fillId="0" borderId="10" xfId="2" applyFont="1" applyBorder="1" applyAlignment="1">
      <alignment horizontal="center" vertical="center" wrapText="1"/>
    </xf>
    <xf numFmtId="41" fontId="81" fillId="0" borderId="4" xfId="2" applyFont="1" applyBorder="1" applyAlignment="1">
      <alignment horizontal="center" vertical="center"/>
    </xf>
    <xf numFmtId="41" fontId="81" fillId="0" borderId="5" xfId="2" applyFont="1" applyBorder="1" applyAlignment="1">
      <alignment horizontal="center" vertical="center"/>
    </xf>
    <xf numFmtId="41" fontId="81" fillId="0" borderId="20" xfId="2" applyFont="1" applyBorder="1" applyAlignment="1">
      <alignment horizontal="center" vertical="center" wrapText="1"/>
    </xf>
    <xf numFmtId="0" fontId="87" fillId="0" borderId="20" xfId="343" applyFont="1" applyBorder="1" applyAlignment="1">
      <alignment horizontal="center" vertical="center"/>
    </xf>
    <xf numFmtId="41" fontId="81" fillId="0" borderId="20" xfId="2" applyFont="1" applyBorder="1" applyAlignment="1">
      <alignment horizontal="center" vertical="center"/>
    </xf>
    <xf numFmtId="41" fontId="81" fillId="0" borderId="19" xfId="2" applyFont="1" applyBorder="1" applyAlignment="1">
      <alignment horizontal="center" vertical="center" wrapText="1"/>
    </xf>
    <xf numFmtId="41" fontId="81" fillId="0" borderId="8" xfId="2" applyFont="1" applyBorder="1" applyAlignment="1">
      <alignment horizontal="center" vertical="center"/>
    </xf>
    <xf numFmtId="41" fontId="81" fillId="0" borderId="21" xfId="2" applyFont="1" applyBorder="1" applyAlignment="1">
      <alignment horizontal="center" vertical="center" wrapText="1"/>
    </xf>
    <xf numFmtId="41" fontId="81" fillId="0" borderId="12" xfId="2" applyFont="1" applyBorder="1" applyAlignment="1">
      <alignment horizontal="center" vertical="center"/>
    </xf>
    <xf numFmtId="41" fontId="81" fillId="0" borderId="18" xfId="2" applyFont="1" applyBorder="1" applyAlignment="1">
      <alignment horizontal="center" vertical="center" wrapText="1"/>
    </xf>
    <xf numFmtId="41" fontId="81" fillId="0" borderId="11" xfId="2" applyFont="1" applyBorder="1" applyAlignment="1">
      <alignment horizontal="center" vertical="center"/>
    </xf>
    <xf numFmtId="0" fontId="81" fillId="0" borderId="18" xfId="343" applyFont="1" applyBorder="1" applyAlignment="1">
      <alignment horizontal="center" vertical="center"/>
    </xf>
    <xf numFmtId="0" fontId="87" fillId="0" borderId="7" xfId="343" applyFont="1" applyBorder="1" applyAlignment="1">
      <alignment vertical="center"/>
    </xf>
    <xf numFmtId="0" fontId="81" fillId="0" borderId="36" xfId="343" applyFont="1" applyBorder="1" applyAlignment="1">
      <alignment horizontal="center" vertical="center"/>
    </xf>
    <xf numFmtId="0" fontId="87" fillId="0" borderId="8" xfId="343" applyFont="1" applyBorder="1" applyAlignment="1">
      <alignment horizontal="center" vertical="center"/>
    </xf>
    <xf numFmtId="0" fontId="87" fillId="0" borderId="11" xfId="343" applyFont="1" applyBorder="1" applyAlignment="1">
      <alignment horizontal="center" vertical="center"/>
    </xf>
    <xf numFmtId="0" fontId="87" fillId="0" borderId="12" xfId="343" applyFont="1" applyBorder="1" applyAlignment="1">
      <alignment horizontal="center" vertical="center"/>
    </xf>
    <xf numFmtId="0" fontId="87" fillId="0" borderId="34" xfId="343" applyFont="1" applyBorder="1" applyAlignment="1">
      <alignment horizontal="center" vertical="center" wrapText="1"/>
    </xf>
    <xf numFmtId="0" fontId="87" fillId="0" borderId="18" xfId="343" applyFont="1" applyBorder="1" applyAlignment="1">
      <alignment horizontal="center" vertical="center" wrapText="1"/>
    </xf>
    <xf numFmtId="0" fontId="81" fillId="0" borderId="19" xfId="343" applyFont="1" applyBorder="1" applyAlignment="1">
      <alignment horizontal="left" vertical="center"/>
    </xf>
    <xf numFmtId="0" fontId="81" fillId="0" borderId="34" xfId="343" applyFont="1" applyBorder="1" applyAlignment="1">
      <alignment horizontal="left" vertical="center"/>
    </xf>
    <xf numFmtId="0" fontId="81" fillId="0" borderId="18" xfId="343" applyFont="1" applyBorder="1" applyAlignment="1">
      <alignment horizontal="left" vertical="center"/>
    </xf>
    <xf numFmtId="0" fontId="87" fillId="0" borderId="13" xfId="343" applyFont="1" applyBorder="1" applyAlignment="1">
      <alignment horizontal="center" vertical="center"/>
    </xf>
    <xf numFmtId="0" fontId="81" fillId="0" borderId="7" xfId="343" applyFont="1" applyBorder="1" applyAlignment="1">
      <alignment vertical="center"/>
    </xf>
    <xf numFmtId="0" fontId="45" fillId="0" borderId="0" xfId="343" applyFont="1" applyAlignment="1">
      <alignment horizontal="right"/>
    </xf>
    <xf numFmtId="0" fontId="71" fillId="0" borderId="19" xfId="343" applyFont="1" applyBorder="1" applyAlignment="1">
      <alignment horizontal="center" vertical="center" wrapText="1"/>
    </xf>
    <xf numFmtId="0" fontId="71" fillId="0" borderId="8" xfId="343" applyFont="1" applyBorder="1" applyAlignment="1">
      <alignment horizontal="center" vertical="center"/>
    </xf>
    <xf numFmtId="0" fontId="71" fillId="0" borderId="10" xfId="343" applyFont="1" applyBorder="1" applyAlignment="1">
      <alignment horizontal="center" vertical="center" wrapText="1"/>
    </xf>
    <xf numFmtId="0" fontId="71" fillId="0" borderId="20" xfId="343" applyFont="1" applyBorder="1" applyAlignment="1">
      <alignment horizontal="center" vertical="center"/>
    </xf>
    <xf numFmtId="0" fontId="71" fillId="0" borderId="13" xfId="343" applyFont="1" applyBorder="1" applyAlignment="1">
      <alignment horizontal="center" vertical="center"/>
    </xf>
    <xf numFmtId="0" fontId="2" fillId="0" borderId="0" xfId="343" applyFont="1" applyAlignment="1">
      <alignment vertical="center"/>
    </xf>
    <xf numFmtId="0" fontId="71" fillId="0" borderId="18" xfId="343" applyFont="1" applyBorder="1" applyAlignment="1">
      <alignment horizontal="center" vertical="center" wrapText="1"/>
    </xf>
    <xf numFmtId="0" fontId="71" fillId="0" borderId="11" xfId="343" applyFont="1" applyBorder="1" applyAlignment="1">
      <alignment horizontal="center" vertical="center"/>
    </xf>
    <xf numFmtId="0" fontId="71" fillId="0" borderId="20" xfId="343" applyFont="1" applyBorder="1" applyAlignment="1">
      <alignment horizontal="center" vertical="center" wrapText="1"/>
    </xf>
    <xf numFmtId="0" fontId="71" fillId="0" borderId="7" xfId="343" applyFont="1" applyBorder="1" applyAlignment="1">
      <alignment horizontal="right" vertical="center"/>
    </xf>
    <xf numFmtId="0" fontId="71" fillId="0" borderId="7" xfId="343" applyFont="1" applyBorder="1" applyAlignment="1">
      <alignment horizontal="left" vertical="center"/>
    </xf>
    <xf numFmtId="0" fontId="72" fillId="0" borderId="0" xfId="343" applyFont="1" applyAlignment="1">
      <alignment horizontal="center" vertical="center"/>
    </xf>
    <xf numFmtId="0" fontId="81" fillId="0" borderId="12" xfId="343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3" xfId="0" applyBorder="1" applyAlignment="1">
      <alignment vertical="center"/>
    </xf>
    <xf numFmtId="0" fontId="72" fillId="0" borderId="0" xfId="0" applyFont="1" applyFill="1" applyAlignment="1">
      <alignment horizontal="center" vertical="center"/>
    </xf>
    <xf numFmtId="0" fontId="71" fillId="0" borderId="4" xfId="0" applyFont="1" applyFill="1" applyBorder="1" applyAlignment="1">
      <alignment horizontal="center" vertical="center" wrapText="1"/>
    </xf>
    <xf numFmtId="0" fontId="71" fillId="0" borderId="9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77" fillId="0" borderId="8" xfId="0" applyFont="1" applyFill="1" applyBorder="1" applyAlignment="1">
      <alignment horizontal="center" vertical="center"/>
    </xf>
    <xf numFmtId="0" fontId="71" fillId="0" borderId="18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 wrapText="1"/>
    </xf>
    <xf numFmtId="0" fontId="71" fillId="0" borderId="36" xfId="0" applyFont="1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8" xfId="0" applyFont="1" applyFill="1" applyBorder="1" applyAlignment="1">
      <alignment horizontal="center" vertical="center" wrapText="1"/>
    </xf>
    <xf numFmtId="0" fontId="108" fillId="0" borderId="0" xfId="361" applyFont="1" applyAlignment="1">
      <alignment horizontal="center" vertical="center"/>
    </xf>
    <xf numFmtId="0" fontId="109" fillId="0" borderId="11" xfId="361" applyFont="1" applyBorder="1" applyAlignment="1">
      <alignment horizontal="center" vertical="center" wrapText="1"/>
    </xf>
    <xf numFmtId="0" fontId="109" fillId="0" borderId="5" xfId="361" applyFont="1" applyBorder="1" applyAlignment="1">
      <alignment horizontal="center" vertical="center"/>
    </xf>
    <xf numFmtId="0" fontId="109" fillId="0" borderId="36" xfId="361" applyFont="1" applyBorder="1" applyAlignment="1">
      <alignment horizontal="center" vertical="center"/>
    </xf>
    <xf numFmtId="0" fontId="109" fillId="0" borderId="12" xfId="361" applyFont="1" applyBorder="1" applyAlignment="1">
      <alignment horizontal="center" vertical="center"/>
    </xf>
    <xf numFmtId="0" fontId="109" fillId="0" borderId="12" xfId="361" applyFont="1" applyBorder="1" applyAlignment="1">
      <alignment horizontal="center" vertical="center" wrapText="1"/>
    </xf>
    <xf numFmtId="0" fontId="109" fillId="0" borderId="3" xfId="361" applyFont="1" applyBorder="1" applyAlignment="1">
      <alignment horizontal="center" vertical="center"/>
    </xf>
    <xf numFmtId="0" fontId="109" fillId="0" borderId="16" xfId="361" applyFont="1" applyBorder="1" applyAlignment="1">
      <alignment horizontal="center" vertical="center" wrapText="1"/>
    </xf>
    <xf numFmtId="0" fontId="109" fillId="0" borderId="8" xfId="361" applyFont="1" applyBorder="1" applyAlignment="1">
      <alignment horizontal="center" vertical="center"/>
    </xf>
    <xf numFmtId="0" fontId="82" fillId="0" borderId="22" xfId="0" applyFont="1" applyFill="1" applyBorder="1" applyAlignment="1">
      <alignment horizontal="center" vertical="center"/>
    </xf>
    <xf numFmtId="0" fontId="82" fillId="0" borderId="34" xfId="0" applyFont="1" applyFill="1" applyBorder="1" applyAlignment="1">
      <alignment horizontal="right" vertical="center"/>
    </xf>
    <xf numFmtId="0" fontId="71" fillId="0" borderId="19" xfId="13" applyFont="1" applyFill="1" applyBorder="1" applyAlignment="1">
      <alignment horizontal="center" vertical="center" wrapText="1"/>
    </xf>
    <xf numFmtId="0" fontId="71" fillId="0" borderId="16" xfId="13" applyFont="1" applyFill="1" applyBorder="1" applyAlignment="1">
      <alignment horizontal="center" vertical="center"/>
    </xf>
    <xf numFmtId="0" fontId="71" fillId="0" borderId="8" xfId="13" applyFont="1" applyFill="1" applyBorder="1" applyAlignment="1">
      <alignment horizontal="center" vertical="center"/>
    </xf>
    <xf numFmtId="0" fontId="79" fillId="0" borderId="0" xfId="13" applyFont="1" applyFill="1" applyAlignment="1">
      <alignment horizontal="center" vertical="center" wrapText="1"/>
    </xf>
    <xf numFmtId="0" fontId="73" fillId="0" borderId="0" xfId="13" applyFont="1" applyFill="1" applyAlignment="1">
      <alignment horizontal="center" vertical="center"/>
    </xf>
    <xf numFmtId="183" fontId="71" fillId="0" borderId="13" xfId="357" applyFont="1" applyFill="1" applyBorder="1" applyAlignment="1">
      <alignment horizontal="center" vertical="center" wrapText="1"/>
    </xf>
    <xf numFmtId="183" fontId="71" fillId="0" borderId="5" xfId="357" applyFont="1" applyFill="1" applyBorder="1" applyAlignment="1">
      <alignment horizontal="center" vertical="center" wrapText="1"/>
    </xf>
    <xf numFmtId="0" fontId="71" fillId="0" borderId="14" xfId="13" applyFont="1" applyFill="1" applyBorder="1" applyAlignment="1">
      <alignment horizontal="center" vertical="center" wrapText="1"/>
    </xf>
    <xf numFmtId="0" fontId="71" fillId="0" borderId="3" xfId="13" applyFont="1" applyFill="1" applyBorder="1" applyAlignment="1">
      <alignment horizontal="center" vertical="center" wrapText="1"/>
    </xf>
    <xf numFmtId="0" fontId="71" fillId="0" borderId="10" xfId="13" applyFont="1" applyFill="1" applyBorder="1" applyAlignment="1">
      <alignment horizontal="center" vertical="center" wrapText="1"/>
    </xf>
    <xf numFmtId="0" fontId="71" fillId="0" borderId="4" xfId="13" applyFont="1" applyFill="1" applyBorder="1" applyAlignment="1">
      <alignment horizontal="center" vertical="center" wrapText="1"/>
    </xf>
    <xf numFmtId="0" fontId="71" fillId="0" borderId="13" xfId="13" applyFont="1" applyFill="1" applyBorder="1" applyAlignment="1">
      <alignment horizontal="center" vertical="center" wrapText="1"/>
    </xf>
    <xf numFmtId="0" fontId="71" fillId="0" borderId="5" xfId="13" applyFont="1" applyFill="1" applyBorder="1" applyAlignment="1">
      <alignment horizontal="center" vertical="center" wrapText="1"/>
    </xf>
    <xf numFmtId="0" fontId="81" fillId="0" borderId="37" xfId="343" applyFont="1" applyFill="1" applyBorder="1" applyAlignment="1">
      <alignment horizontal="center" vertical="center" wrapText="1"/>
    </xf>
    <xf numFmtId="0" fontId="81" fillId="0" borderId="39" xfId="343" applyFont="1" applyFill="1" applyBorder="1" applyAlignment="1">
      <alignment horizontal="center" vertical="center" wrapText="1"/>
    </xf>
    <xf numFmtId="0" fontId="81" fillId="0" borderId="38" xfId="343" applyFont="1" applyFill="1" applyBorder="1" applyAlignment="1">
      <alignment horizontal="center" vertical="center" wrapText="1"/>
    </xf>
    <xf numFmtId="0" fontId="81" fillId="0" borderId="48" xfId="343" applyFont="1" applyFill="1" applyBorder="1" applyAlignment="1">
      <alignment horizontal="center" vertical="center" wrapText="1"/>
    </xf>
    <xf numFmtId="0" fontId="81" fillId="0" borderId="40" xfId="343" applyFont="1" applyFill="1" applyBorder="1" applyAlignment="1">
      <alignment horizontal="center" vertical="center" wrapText="1"/>
    </xf>
    <xf numFmtId="176" fontId="81" fillId="0" borderId="16" xfId="1" applyNumberFormat="1" applyFont="1" applyFill="1" applyBorder="1" applyAlignment="1">
      <alignment horizontal="right" vertical="center" wrapText="1"/>
    </xf>
    <xf numFmtId="180" fontId="81" fillId="0" borderId="0" xfId="1" applyNumberFormat="1" applyFont="1" applyFill="1" applyBorder="1" applyAlignment="1">
      <alignment horizontal="right" vertical="center"/>
    </xf>
    <xf numFmtId="176" fontId="81" fillId="0" borderId="0" xfId="2" applyNumberFormat="1" applyFont="1" applyFill="1" applyBorder="1" applyAlignment="1">
      <alignment horizontal="right" vertical="center"/>
    </xf>
    <xf numFmtId="176" fontId="81" fillId="0" borderId="0" xfId="1" applyNumberFormat="1" applyFont="1" applyFill="1" applyBorder="1" applyAlignment="1">
      <alignment horizontal="right" vertical="center" wrapText="1"/>
    </xf>
    <xf numFmtId="176" fontId="81" fillId="0" borderId="6" xfId="1" applyNumberFormat="1" applyFont="1" applyFill="1" applyBorder="1" applyAlignment="1">
      <alignment horizontal="right" vertical="center" wrapText="1"/>
    </xf>
    <xf numFmtId="177" fontId="81" fillId="0" borderId="16" xfId="5" applyNumberFormat="1" applyFont="1" applyFill="1" applyBorder="1" applyAlignment="1">
      <alignment horizontal="right" vertical="center" wrapText="1"/>
    </xf>
    <xf numFmtId="177" fontId="81" fillId="0" borderId="0" xfId="6" applyNumberFormat="1" applyFont="1" applyFill="1" applyBorder="1" applyAlignment="1">
      <alignment horizontal="right" vertical="center" wrapText="1"/>
    </xf>
    <xf numFmtId="177" fontId="81" fillId="0" borderId="0" xfId="7" applyNumberFormat="1" applyFont="1" applyFill="1" applyBorder="1" applyAlignment="1">
      <alignment horizontal="right" vertical="center" wrapText="1"/>
    </xf>
    <xf numFmtId="177" fontId="81" fillId="0" borderId="6" xfId="8" applyNumberFormat="1" applyFont="1" applyFill="1" applyBorder="1" applyAlignment="1">
      <alignment horizontal="right" vertical="center" wrapText="1"/>
    </xf>
    <xf numFmtId="177" fontId="82" fillId="0" borderId="0" xfId="5" applyNumberFormat="1" applyFont="1" applyFill="1" applyBorder="1" applyAlignment="1">
      <alignment horizontal="right" vertical="center" wrapText="1"/>
    </xf>
    <xf numFmtId="180" fontId="82" fillId="0" borderId="0" xfId="1" applyNumberFormat="1" applyFont="1" applyFill="1" applyBorder="1" applyAlignment="1">
      <alignment horizontal="right" vertical="center"/>
    </xf>
    <xf numFmtId="177" fontId="82" fillId="0" borderId="0" xfId="6" applyNumberFormat="1" applyFont="1" applyFill="1" applyBorder="1" applyAlignment="1">
      <alignment horizontal="right" vertical="center" wrapText="1"/>
    </xf>
    <xf numFmtId="177" fontId="82" fillId="0" borderId="0" xfId="7" applyNumberFormat="1" applyFont="1" applyFill="1" applyBorder="1" applyAlignment="1">
      <alignment horizontal="right" vertical="center" wrapText="1"/>
    </xf>
    <xf numFmtId="177" fontId="82" fillId="0" borderId="6" xfId="8" applyNumberFormat="1" applyFont="1" applyFill="1" applyBorder="1" applyAlignment="1">
      <alignment horizontal="right" vertical="center" wrapText="1"/>
    </xf>
    <xf numFmtId="177" fontId="81" fillId="24" borderId="16" xfId="5" applyNumberFormat="1" applyFont="1" applyFill="1" applyBorder="1" applyAlignment="1">
      <alignment horizontal="right" vertical="center" wrapText="1"/>
    </xf>
    <xf numFmtId="180" fontId="81" fillId="24" borderId="0" xfId="1" applyNumberFormat="1" applyFont="1" applyFill="1" applyBorder="1" applyAlignment="1">
      <alignment horizontal="right" vertical="center"/>
    </xf>
    <xf numFmtId="177" fontId="81" fillId="24" borderId="0" xfId="6" applyNumberFormat="1" applyFont="1" applyFill="1" applyBorder="1" applyAlignment="1">
      <alignment horizontal="right" vertical="center" wrapText="1"/>
    </xf>
    <xf numFmtId="177" fontId="81" fillId="24" borderId="0" xfId="7" applyNumberFormat="1" applyFont="1" applyFill="1" applyBorder="1" applyAlignment="1">
      <alignment horizontal="right" vertical="center" wrapText="1"/>
    </xf>
    <xf numFmtId="177" fontId="81" fillId="24" borderId="6" xfId="8" applyNumberFormat="1" applyFont="1" applyFill="1" applyBorder="1" applyAlignment="1">
      <alignment horizontal="right" vertical="center" wrapText="1"/>
    </xf>
    <xf numFmtId="177" fontId="84" fillId="25" borderId="43" xfId="5" applyNumberFormat="1" applyFont="1" applyFill="1" applyBorder="1" applyAlignment="1">
      <alignment horizontal="right" vertical="center" wrapText="1"/>
    </xf>
    <xf numFmtId="180" fontId="84" fillId="25" borderId="7" xfId="1" applyNumberFormat="1" applyFont="1" applyFill="1" applyBorder="1" applyAlignment="1">
      <alignment horizontal="right" vertical="center"/>
    </xf>
    <xf numFmtId="177" fontId="84" fillId="25" borderId="7" xfId="6" applyNumberFormat="1" applyFont="1" applyFill="1" applyBorder="1" applyAlignment="1">
      <alignment horizontal="right" vertical="center" wrapText="1"/>
    </xf>
    <xf numFmtId="177" fontId="84" fillId="25" borderId="7" xfId="7" applyNumberFormat="1" applyFont="1" applyFill="1" applyBorder="1" applyAlignment="1">
      <alignment horizontal="right" vertical="center" wrapText="1"/>
    </xf>
    <xf numFmtId="177" fontId="84" fillId="25" borderId="35" xfId="8" applyNumberFormat="1" applyFont="1" applyFill="1" applyBorder="1" applyAlignment="1">
      <alignment horizontal="right" vertical="center" wrapText="1"/>
    </xf>
    <xf numFmtId="183" fontId="81" fillId="0" borderId="13" xfId="354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 wrapText="1"/>
    </xf>
    <xf numFmtId="183" fontId="81" fillId="0" borderId="5" xfId="356" applyFont="1" applyFill="1" applyBorder="1" applyAlignment="1">
      <alignment horizontal="center" vertical="center" wrapText="1"/>
    </xf>
    <xf numFmtId="179" fontId="81" fillId="0" borderId="0" xfId="343" applyNumberFormat="1" applyFont="1" applyFill="1" applyBorder="1" applyAlignment="1">
      <alignment horizontal="right" vertical="center" wrapText="1"/>
    </xf>
    <xf numFmtId="179" fontId="81" fillId="0" borderId="6" xfId="343" applyNumberFormat="1" applyFont="1" applyFill="1" applyBorder="1" applyAlignment="1">
      <alignment horizontal="right" vertical="center" wrapText="1"/>
    </xf>
    <xf numFmtId="3" fontId="81" fillId="24" borderId="0" xfId="343" applyNumberFormat="1" applyFont="1" applyFill="1" applyBorder="1" applyAlignment="1">
      <alignment horizontal="right" vertical="center"/>
    </xf>
    <xf numFmtId="177" fontId="81" fillId="24" borderId="0" xfId="343" applyNumberFormat="1" applyFont="1" applyFill="1" applyBorder="1" applyAlignment="1">
      <alignment horizontal="right" vertical="center" wrapText="1"/>
    </xf>
    <xf numFmtId="2" fontId="81" fillId="24" borderId="0" xfId="343" applyNumberFormat="1" applyFont="1" applyFill="1" applyBorder="1" applyAlignment="1">
      <alignment horizontal="right" vertical="center"/>
    </xf>
    <xf numFmtId="2" fontId="81" fillId="24" borderId="6" xfId="343" applyNumberFormat="1" applyFont="1" applyFill="1" applyBorder="1" applyAlignment="1">
      <alignment horizontal="right" vertical="center"/>
    </xf>
    <xf numFmtId="3" fontId="84" fillId="25" borderId="7" xfId="343" applyNumberFormat="1" applyFont="1" applyFill="1" applyBorder="1" applyAlignment="1">
      <alignment horizontal="right" vertical="center"/>
    </xf>
    <xf numFmtId="177" fontId="84" fillId="25" borderId="7" xfId="343" applyNumberFormat="1" applyFont="1" applyFill="1" applyBorder="1" applyAlignment="1">
      <alignment horizontal="right" vertical="center" wrapText="1"/>
    </xf>
    <xf numFmtId="2" fontId="84" fillId="25" borderId="7" xfId="343" applyNumberFormat="1" applyFont="1" applyFill="1" applyBorder="1" applyAlignment="1">
      <alignment horizontal="right" vertical="center"/>
    </xf>
    <xf numFmtId="2" fontId="84" fillId="25" borderId="35" xfId="343" applyNumberFormat="1" applyFont="1" applyFill="1" applyBorder="1" applyAlignment="1">
      <alignment horizontal="right" vertical="center"/>
    </xf>
    <xf numFmtId="0" fontId="81" fillId="0" borderId="1" xfId="362" applyFont="1" applyBorder="1" applyAlignment="1">
      <alignment horizontal="right" vertical="center" wrapText="1"/>
    </xf>
    <xf numFmtId="0" fontId="81" fillId="0" borderId="33" xfId="362" applyFont="1" applyBorder="1" applyAlignment="1">
      <alignment horizontal="right" vertical="center" wrapText="1"/>
    </xf>
    <xf numFmtId="0" fontId="81" fillId="0" borderId="2" xfId="362" applyFont="1" applyBorder="1" applyAlignment="1">
      <alignment horizontal="right" vertical="center" wrapText="1"/>
    </xf>
    <xf numFmtId="0" fontId="81" fillId="0" borderId="16" xfId="362" applyFont="1" applyBorder="1" applyAlignment="1">
      <alignment horizontal="right" vertical="center" wrapText="1"/>
    </xf>
    <xf numFmtId="0" fontId="81" fillId="0" borderId="0" xfId="362" applyFont="1" applyBorder="1" applyAlignment="1">
      <alignment horizontal="right" vertical="center" wrapText="1"/>
    </xf>
    <xf numFmtId="0" fontId="81" fillId="0" borderId="6" xfId="362" applyFont="1" applyBorder="1" applyAlignment="1">
      <alignment horizontal="right" vertical="center" wrapText="1"/>
    </xf>
    <xf numFmtId="0" fontId="84" fillId="25" borderId="43" xfId="362" applyFont="1" applyFill="1" applyBorder="1" applyAlignment="1">
      <alignment horizontal="right" vertical="center" wrapText="1"/>
    </xf>
    <xf numFmtId="0" fontId="84" fillId="25" borderId="7" xfId="362" applyFont="1" applyFill="1" applyBorder="1" applyAlignment="1">
      <alignment horizontal="right" vertical="center" wrapText="1"/>
    </xf>
    <xf numFmtId="0" fontId="84" fillId="25" borderId="35" xfId="362" applyFont="1" applyFill="1" applyBorder="1" applyAlignment="1">
      <alignment horizontal="right" vertical="center" wrapText="1"/>
    </xf>
    <xf numFmtId="178" fontId="81" fillId="0" borderId="16" xfId="3" applyNumberFormat="1" applyFont="1" applyFill="1" applyBorder="1" applyAlignment="1" applyProtection="1">
      <alignment horizontal="right" vertical="center"/>
    </xf>
    <xf numFmtId="178" fontId="81" fillId="0" borderId="0" xfId="3" applyNumberFormat="1" applyFont="1" applyFill="1" applyBorder="1" applyAlignment="1" applyProtection="1">
      <alignment horizontal="right" vertical="center"/>
    </xf>
    <xf numFmtId="178" fontId="81" fillId="24" borderId="0" xfId="3" applyNumberFormat="1" applyFont="1" applyFill="1" applyBorder="1" applyAlignment="1" applyProtection="1">
      <alignment horizontal="right" vertical="center"/>
    </xf>
    <xf numFmtId="178" fontId="84" fillId="25" borderId="7" xfId="3" applyNumberFormat="1" applyFont="1" applyFill="1" applyBorder="1" applyAlignment="1" applyProtection="1">
      <alignment horizontal="right" vertical="center"/>
    </xf>
  </cellXfs>
  <cellStyles count="364">
    <cellStyle name="20% - 강조색1 2" xfId="14"/>
    <cellStyle name="20% - 강조색2 2" xfId="15"/>
    <cellStyle name="20% - 강조색3 2" xfId="16"/>
    <cellStyle name="20% - 강조색4 2" xfId="17"/>
    <cellStyle name="20% - 강조색5 2" xfId="18"/>
    <cellStyle name="20% - 강조색6 2" xfId="19"/>
    <cellStyle name="40% - 강조색1 2" xfId="20"/>
    <cellStyle name="40% - 강조색2 2" xfId="21"/>
    <cellStyle name="40% - 강조색3 2" xfId="22"/>
    <cellStyle name="40% - 강조색4 2" xfId="23"/>
    <cellStyle name="40% - 강조색5 2" xfId="24"/>
    <cellStyle name="40% - 강조색6 2" xfId="25"/>
    <cellStyle name="60% - 강조색1 2" xfId="26"/>
    <cellStyle name="60% - 강조색2 2" xfId="27"/>
    <cellStyle name="60% - 강조색3 2" xfId="28"/>
    <cellStyle name="60% - 강조색4 2" xfId="29"/>
    <cellStyle name="60% - 강조색5 2" xfId="30"/>
    <cellStyle name="60% - 강조색6 2" xfId="31"/>
    <cellStyle name="ÅëÈ­ [0]_¼ÕÀÍ¿¹»ê" xfId="32"/>
    <cellStyle name="AeE­ [0]_¼OAI¿¹≫e" xfId="33"/>
    <cellStyle name="ÅëÈ­ [0]_ÀÎ°Çºñ,¿ÜÁÖºñ" xfId="34"/>
    <cellStyle name="AeE­ [0]_AI°Cºn,μμ±Þºn" xfId="35"/>
    <cellStyle name="ÅëÈ­ [0]_laroux" xfId="36"/>
    <cellStyle name="AeE­ [0]_laroux_1" xfId="37"/>
    <cellStyle name="ÅëÈ­ [0]_laroux_1" xfId="38"/>
    <cellStyle name="AeE­ [0]_laroux_1_45-09 유통 금융 보험 및 기타서비스(97-109)" xfId="39"/>
    <cellStyle name="ÅëÈ­ [0]_laroux_1_45-09 유통 금융 보험 및 기타서비스(97-109)" xfId="40"/>
    <cellStyle name="AeE­ [0]_laroux_1_46-09 유통 금융 보험 및 기타서비스" xfId="41"/>
    <cellStyle name="ÅëÈ­ [0]_laroux_1_46-09 유통 금융 보험 및 기타서비스" xfId="42"/>
    <cellStyle name="AeE­ [0]_laroux_1_46-11 교통 관광 및 정보통신" xfId="43"/>
    <cellStyle name="ÅëÈ­ [0]_laroux_1_46-11 교통 관광 및 정보통신" xfId="44"/>
    <cellStyle name="AeE­ [0]_laroux_1_48-09 유통 금융 보험 및 기타서비스" xfId="45"/>
    <cellStyle name="ÅëÈ­ [0]_laroux_1_48-09 유통 금융 보험 및 기타서비스" xfId="46"/>
    <cellStyle name="AeE­ [0]_laroux_1_48-17 공공행정 및 사법" xfId="47"/>
    <cellStyle name="ÅëÈ­ [0]_laroux_1_48-17 공공행정 및 사법" xfId="48"/>
    <cellStyle name="AeE­ [0]_laroux_1_99 재가노인복지시설" xfId="49"/>
    <cellStyle name="ÅëÈ­ [0]_laroux_1_99 재가노인복지시설" xfId="50"/>
    <cellStyle name="AeE­ [0]_laroux_1_99 친환경농산물 인증현황" xfId="51"/>
    <cellStyle name="ÅëÈ­ [0]_laroux_1_99 친환경농산물 인증현황" xfId="52"/>
    <cellStyle name="AeE­ [0]_laroux_1_유통업체현황" xfId="53"/>
    <cellStyle name="ÅëÈ­ [0]_laroux_1_유통업체현황" xfId="54"/>
    <cellStyle name="AeE­ [0]_laroux_2" xfId="55"/>
    <cellStyle name="ÅëÈ­ [0]_laroux_2" xfId="56"/>
    <cellStyle name="AeE­ [0]_laroux_2_41-06농림16" xfId="57"/>
    <cellStyle name="ÅëÈ­ [0]_laroux_2_41-06농림16" xfId="58"/>
    <cellStyle name="AeE­ [0]_laroux_2_41-06농림16_45-09 유통 금융 보험 및 기타서비스(97-109)" xfId="59"/>
    <cellStyle name="ÅëÈ­ [0]_laroux_2_41-06농림16_45-09 유통 금융 보험 및 기타서비스(97-109)" xfId="60"/>
    <cellStyle name="AeE­ [0]_laroux_2_41-06농림16_46-09 유통 금융 보험 및 기타서비스" xfId="61"/>
    <cellStyle name="ÅëÈ­ [0]_laroux_2_41-06농림16_46-09 유통 금융 보험 및 기타서비스" xfId="62"/>
    <cellStyle name="AeE­ [0]_laroux_2_41-06농림16_46-11 교통 관광 및 정보통신" xfId="63"/>
    <cellStyle name="ÅëÈ­ [0]_laroux_2_41-06농림16_46-11 교통 관광 및 정보통신" xfId="64"/>
    <cellStyle name="AeE­ [0]_laroux_2_41-06농림16_48-09 유통 금융 보험 및 기타서비스" xfId="65"/>
    <cellStyle name="ÅëÈ­ [0]_laroux_2_41-06농림16_48-09 유통 금융 보험 및 기타서비스" xfId="66"/>
    <cellStyle name="AeE­ [0]_laroux_2_41-06농림16_48-17 공공행정 및 사법" xfId="67"/>
    <cellStyle name="ÅëÈ­ [0]_laroux_2_41-06농림16_48-17 공공행정 및 사법" xfId="68"/>
    <cellStyle name="AeE­ [0]_laroux_2_41-06농림16_99 재가노인복지시설" xfId="69"/>
    <cellStyle name="ÅëÈ­ [0]_laroux_2_41-06농림16_99 재가노인복지시설" xfId="70"/>
    <cellStyle name="AeE­ [0]_laroux_2_41-06농림16_99 친환경농산물 인증현황" xfId="71"/>
    <cellStyle name="ÅëÈ­ [0]_laroux_2_41-06농림16_99 친환경농산물 인증현황" xfId="72"/>
    <cellStyle name="AeE­ [0]_laroux_2_41-06농림16_유통업체현황" xfId="73"/>
    <cellStyle name="ÅëÈ­ [0]_laroux_2_41-06농림16_유통업체현황" xfId="74"/>
    <cellStyle name="AeE­ [0]_laroux_2_41-06농림41" xfId="75"/>
    <cellStyle name="ÅëÈ­ [0]_laroux_2_41-06농림41" xfId="76"/>
    <cellStyle name="AeE­ [0]_laroux_2_45-09 유통 금융 보험 및 기타서비스(97-109)" xfId="77"/>
    <cellStyle name="ÅëÈ­ [0]_laroux_2_45-09 유통 금융 보험 및 기타서비스(97-109)" xfId="78"/>
    <cellStyle name="AeE­ [0]_laroux_2_46-09 유통 금융 보험 및 기타서비스" xfId="79"/>
    <cellStyle name="ÅëÈ­ [0]_laroux_2_46-09 유통 금융 보험 및 기타서비스" xfId="80"/>
    <cellStyle name="AeE­ [0]_laroux_2_46-11 교통 관광 및 정보통신" xfId="81"/>
    <cellStyle name="ÅëÈ­ [0]_laroux_2_46-11 교통 관광 및 정보통신" xfId="82"/>
    <cellStyle name="AeE­ [0]_laroux_2_48-09 유통 금융 보험 및 기타서비스" xfId="83"/>
    <cellStyle name="ÅëÈ­ [0]_laroux_2_48-09 유통 금융 보험 및 기타서비스" xfId="84"/>
    <cellStyle name="AeE­ [0]_laroux_2_48-17 공공행정 및 사법" xfId="85"/>
    <cellStyle name="ÅëÈ­ [0]_laroux_2_48-17 공공행정 및 사법" xfId="86"/>
    <cellStyle name="AeE­ [0]_laroux_2_99 재가노인복지시설" xfId="87"/>
    <cellStyle name="ÅëÈ­ [0]_laroux_2_99 재가노인복지시설" xfId="88"/>
    <cellStyle name="AeE­ [0]_laroux_2_99 친환경농산물 인증현황" xfId="89"/>
    <cellStyle name="ÅëÈ­ [0]_laroux_2_99 친환경농산물 인증현황" xfId="90"/>
    <cellStyle name="AeE­ [0]_laroux_2_유통업체현황" xfId="91"/>
    <cellStyle name="ÅëÈ­ [0]_laroux_2_유통업체현황" xfId="92"/>
    <cellStyle name="AeE­ [0]_Sheet1" xfId="93"/>
    <cellStyle name="ÅëÈ­ [0]_Sheet1" xfId="94"/>
    <cellStyle name="AeE­ [0]_Sheet1_45-09 유통 금융 보험 및 기타서비스(97-109)" xfId="95"/>
    <cellStyle name="ÅëÈ­ [0]_Sheet1_45-09 유통 금융 보험 및 기타서비스(97-109)" xfId="96"/>
    <cellStyle name="AeE­ [0]_Sheet1_46-09 유통 금융 보험 및 기타서비스" xfId="97"/>
    <cellStyle name="ÅëÈ­ [0]_Sheet1_46-09 유통 금융 보험 및 기타서비스" xfId="98"/>
    <cellStyle name="AeE­ [0]_Sheet1_46-11 교통 관광 및 정보통신" xfId="99"/>
    <cellStyle name="ÅëÈ­ [0]_Sheet1_46-11 교통 관광 및 정보통신" xfId="100"/>
    <cellStyle name="AeE­ [0]_Sheet1_48-09 유통 금융 보험 및 기타서비스" xfId="101"/>
    <cellStyle name="ÅëÈ­ [0]_Sheet1_48-09 유통 금융 보험 및 기타서비스" xfId="102"/>
    <cellStyle name="AeE­ [0]_Sheet1_48-17 공공행정 및 사법" xfId="103"/>
    <cellStyle name="ÅëÈ­ [0]_Sheet1_48-17 공공행정 및 사법" xfId="104"/>
    <cellStyle name="AeE­ [0]_Sheet1_99 재가노인복지시설" xfId="105"/>
    <cellStyle name="ÅëÈ­ [0]_Sheet1_99 재가노인복지시설" xfId="106"/>
    <cellStyle name="AeE­ [0]_Sheet1_99 친환경농산물 인증현황" xfId="107"/>
    <cellStyle name="ÅëÈ­ [0]_Sheet1_99 친환경농산물 인증현황" xfId="108"/>
    <cellStyle name="AeE­ [0]_Sheet1_유통업체현황" xfId="109"/>
    <cellStyle name="ÅëÈ­ [0]_Sheet1_유통업체현황" xfId="110"/>
    <cellStyle name="ÅëÈ­_¼ÕÀÍ¿¹»ê" xfId="111"/>
    <cellStyle name="AeE­_¼OAI¿¹≫e" xfId="112"/>
    <cellStyle name="ÅëÈ­_ÀÎ°Çºñ,¿ÜÁÖºñ" xfId="113"/>
    <cellStyle name="AeE­_AI°Cºn,μμ±Þºn" xfId="114"/>
    <cellStyle name="ÅëÈ­_laroux" xfId="115"/>
    <cellStyle name="AeE­_laroux_1" xfId="116"/>
    <cellStyle name="ÅëÈ­_laroux_1" xfId="117"/>
    <cellStyle name="AeE­_laroux_1_45-09 유통 금융 보험 및 기타서비스(97-109)" xfId="118"/>
    <cellStyle name="ÅëÈ­_laroux_1_45-09 유통 금융 보험 및 기타서비스(97-109)" xfId="119"/>
    <cellStyle name="AeE­_laroux_1_46-09 유통 금융 보험 및 기타서비스" xfId="120"/>
    <cellStyle name="ÅëÈ­_laroux_1_46-09 유통 금융 보험 및 기타서비스" xfId="121"/>
    <cellStyle name="AeE­_laroux_1_46-11 교통 관광 및 정보통신" xfId="122"/>
    <cellStyle name="ÅëÈ­_laroux_1_46-11 교통 관광 및 정보통신" xfId="123"/>
    <cellStyle name="AeE­_laroux_1_48-09 유통 금융 보험 및 기타서비스" xfId="124"/>
    <cellStyle name="ÅëÈ­_laroux_1_48-09 유통 금융 보험 및 기타서비스" xfId="125"/>
    <cellStyle name="AeE­_laroux_1_48-17 공공행정 및 사법" xfId="126"/>
    <cellStyle name="ÅëÈ­_laroux_1_48-17 공공행정 및 사법" xfId="127"/>
    <cellStyle name="AeE­_laroux_1_99 재가노인복지시설" xfId="128"/>
    <cellStyle name="ÅëÈ­_laroux_1_99 재가노인복지시설" xfId="129"/>
    <cellStyle name="AeE­_laroux_1_99 친환경농산물 인증현황" xfId="130"/>
    <cellStyle name="ÅëÈ­_laroux_1_99 친환경농산물 인증현황" xfId="131"/>
    <cellStyle name="AeE­_laroux_1_유통업체현황" xfId="132"/>
    <cellStyle name="ÅëÈ­_laroux_1_유통업체현황" xfId="133"/>
    <cellStyle name="AeE­_laroux_2" xfId="134"/>
    <cellStyle name="ÅëÈ­_laroux_2" xfId="135"/>
    <cellStyle name="AeE­_laroux_2_41-06농림16" xfId="136"/>
    <cellStyle name="ÅëÈ­_laroux_2_41-06농림16" xfId="137"/>
    <cellStyle name="AeE­_laroux_2_41-06농림16_45-09 유통 금융 보험 및 기타서비스(97-109)" xfId="138"/>
    <cellStyle name="ÅëÈ­_laroux_2_41-06농림16_45-09 유통 금융 보험 및 기타서비스(97-109)" xfId="139"/>
    <cellStyle name="AeE­_laroux_2_41-06농림16_46-09 유통 금융 보험 및 기타서비스" xfId="140"/>
    <cellStyle name="ÅëÈ­_laroux_2_41-06농림16_46-09 유통 금융 보험 및 기타서비스" xfId="141"/>
    <cellStyle name="AeE­_laroux_2_41-06농림16_46-11 교통 관광 및 정보통신" xfId="142"/>
    <cellStyle name="ÅëÈ­_laroux_2_41-06농림16_46-11 교통 관광 및 정보통신" xfId="143"/>
    <cellStyle name="AeE­_laroux_2_41-06농림16_48-09 유통 금융 보험 및 기타서비스" xfId="144"/>
    <cellStyle name="ÅëÈ­_laroux_2_41-06농림16_48-09 유통 금융 보험 및 기타서비스" xfId="145"/>
    <cellStyle name="AeE­_laroux_2_41-06농림16_48-17 공공행정 및 사법" xfId="146"/>
    <cellStyle name="ÅëÈ­_laroux_2_41-06농림16_48-17 공공행정 및 사법" xfId="147"/>
    <cellStyle name="AeE­_laroux_2_41-06농림16_99 재가노인복지시설" xfId="148"/>
    <cellStyle name="ÅëÈ­_laroux_2_41-06농림16_99 재가노인복지시설" xfId="149"/>
    <cellStyle name="AeE­_laroux_2_41-06농림16_99 친환경농산물 인증현황" xfId="150"/>
    <cellStyle name="ÅëÈ­_laroux_2_41-06농림16_99 친환경농산물 인증현황" xfId="151"/>
    <cellStyle name="AeE­_laroux_2_41-06농림16_유통업체현황" xfId="152"/>
    <cellStyle name="ÅëÈ­_laroux_2_41-06농림16_유통업체현황" xfId="153"/>
    <cellStyle name="AeE­_laroux_2_41-06농림41" xfId="154"/>
    <cellStyle name="ÅëÈ­_laroux_2_41-06농림41" xfId="155"/>
    <cellStyle name="AeE­_laroux_2_45-09 유통 금융 보험 및 기타서비스(97-109)" xfId="156"/>
    <cellStyle name="ÅëÈ­_laroux_2_45-09 유통 금융 보험 및 기타서비스(97-109)" xfId="157"/>
    <cellStyle name="AeE­_laroux_2_46-09 유통 금융 보험 및 기타서비스" xfId="158"/>
    <cellStyle name="ÅëÈ­_laroux_2_46-09 유통 금융 보험 및 기타서비스" xfId="159"/>
    <cellStyle name="AeE­_laroux_2_46-11 교통 관광 및 정보통신" xfId="160"/>
    <cellStyle name="ÅëÈ­_laroux_2_46-11 교통 관광 및 정보통신" xfId="161"/>
    <cellStyle name="AeE­_laroux_2_48-09 유통 금융 보험 및 기타서비스" xfId="162"/>
    <cellStyle name="ÅëÈ­_laroux_2_48-09 유통 금융 보험 및 기타서비스" xfId="163"/>
    <cellStyle name="AeE­_laroux_2_48-17 공공행정 및 사법" xfId="164"/>
    <cellStyle name="ÅëÈ­_laroux_2_48-17 공공행정 및 사법" xfId="165"/>
    <cellStyle name="AeE­_laroux_2_99 재가노인복지시설" xfId="166"/>
    <cellStyle name="ÅëÈ­_laroux_2_99 재가노인복지시설" xfId="167"/>
    <cellStyle name="AeE­_laroux_2_99 친환경농산물 인증현황" xfId="168"/>
    <cellStyle name="ÅëÈ­_laroux_2_99 친환경농산물 인증현황" xfId="169"/>
    <cellStyle name="AeE­_laroux_2_유통업체현황" xfId="170"/>
    <cellStyle name="ÅëÈ­_laroux_2_유통업체현황" xfId="171"/>
    <cellStyle name="AeE­_Sheet1" xfId="172"/>
    <cellStyle name="ÅëÈ­_Sheet1" xfId="173"/>
    <cellStyle name="AeE­_Sheet1_41-06농림16" xfId="174"/>
    <cellStyle name="ÅëÈ­_Sheet1_41-06농림16" xfId="175"/>
    <cellStyle name="AeE­_Sheet1_41-06농림16_45-09 유통 금융 보험 및 기타서비스(97-109)" xfId="176"/>
    <cellStyle name="ÅëÈ­_Sheet1_41-06농림16_45-09 유통 금융 보험 및 기타서비스(97-109)" xfId="177"/>
    <cellStyle name="AeE­_Sheet1_41-06농림16_46-09 유통 금융 보험 및 기타서비스" xfId="178"/>
    <cellStyle name="ÅëÈ­_Sheet1_41-06농림16_46-09 유통 금융 보험 및 기타서비스" xfId="179"/>
    <cellStyle name="AeE­_Sheet1_41-06농림16_46-11 교통 관광 및 정보통신" xfId="180"/>
    <cellStyle name="ÅëÈ­_Sheet1_41-06농림16_46-11 교통 관광 및 정보통신" xfId="181"/>
    <cellStyle name="AeE­_Sheet1_41-06농림16_48-09 유통 금융 보험 및 기타서비스" xfId="182"/>
    <cellStyle name="ÅëÈ­_Sheet1_41-06농림16_48-09 유통 금융 보험 및 기타서비스" xfId="183"/>
    <cellStyle name="AeE­_Sheet1_41-06농림16_48-17 공공행정 및 사법" xfId="184"/>
    <cellStyle name="ÅëÈ­_Sheet1_41-06농림16_48-17 공공행정 및 사법" xfId="185"/>
    <cellStyle name="AeE­_Sheet1_41-06농림16_99 재가노인복지시설" xfId="186"/>
    <cellStyle name="ÅëÈ­_Sheet1_41-06농림16_99 재가노인복지시설" xfId="187"/>
    <cellStyle name="AeE­_Sheet1_41-06농림16_99 친환경농산물 인증현황" xfId="188"/>
    <cellStyle name="ÅëÈ­_Sheet1_41-06농림16_99 친환경농산물 인증현황" xfId="189"/>
    <cellStyle name="AeE­_Sheet1_41-06농림16_유통업체현황" xfId="190"/>
    <cellStyle name="ÅëÈ­_Sheet1_41-06농림16_유통업체현황" xfId="191"/>
    <cellStyle name="AeE­_Sheet1_41-06농림41" xfId="192"/>
    <cellStyle name="ÅëÈ­_Sheet1_41-06농림41" xfId="193"/>
    <cellStyle name="AeE­_Sheet1_45-09 유통 금융 보험 및 기타서비스(97-109)" xfId="194"/>
    <cellStyle name="ÅëÈ­_Sheet1_45-09 유통 금융 보험 및 기타서비스(97-109)" xfId="195"/>
    <cellStyle name="AeE­_Sheet1_46-09 유통 금융 보험 및 기타서비스" xfId="196"/>
    <cellStyle name="ÅëÈ­_Sheet1_46-09 유통 금융 보험 및 기타서비스" xfId="197"/>
    <cellStyle name="AeE­_Sheet1_46-11 교통 관광 및 정보통신" xfId="198"/>
    <cellStyle name="ÅëÈ­_Sheet1_46-11 교통 관광 및 정보통신" xfId="199"/>
    <cellStyle name="AeE­_Sheet1_48-09 유통 금융 보험 및 기타서비스" xfId="200"/>
    <cellStyle name="ÅëÈ­_Sheet1_48-09 유통 금융 보험 및 기타서비스" xfId="201"/>
    <cellStyle name="AeE­_Sheet1_48-17 공공행정 및 사법" xfId="202"/>
    <cellStyle name="ÅëÈ­_Sheet1_48-17 공공행정 및 사법" xfId="203"/>
    <cellStyle name="AeE­_Sheet1_99 재가노인복지시설" xfId="204"/>
    <cellStyle name="ÅëÈ­_Sheet1_99 재가노인복지시설" xfId="205"/>
    <cellStyle name="AeE­_Sheet1_99 친환경농산물 인증현황" xfId="206"/>
    <cellStyle name="ÅëÈ­_Sheet1_99 친환경농산물 인증현황" xfId="207"/>
    <cellStyle name="AeE­_Sheet1_유통업체현황" xfId="208"/>
    <cellStyle name="ÅëÈ­_Sheet1_유통업체현황" xfId="209"/>
    <cellStyle name="ÄÞ¸¶ [0]_¼ÕÀÍ¿¹»ê" xfId="210"/>
    <cellStyle name="AÞ¸¶ [0]_¼OAI¿¹≫e" xfId="211"/>
    <cellStyle name="ÄÞ¸¶ [0]_ÀÎ°Çºñ,¿ÜÁÖºñ" xfId="212"/>
    <cellStyle name="AÞ¸¶ [0]_AI°Cºn,μμ±Þºn" xfId="213"/>
    <cellStyle name="ÄÞ¸¶ [0]_laroux" xfId="214"/>
    <cellStyle name="AÞ¸¶ [0]_laroux_1" xfId="215"/>
    <cellStyle name="ÄÞ¸¶ [0]_laroux_1" xfId="216"/>
    <cellStyle name="AÞ¸¶ [0]_Sheet1" xfId="217"/>
    <cellStyle name="ÄÞ¸¶ [0]_Sheet1" xfId="218"/>
    <cellStyle name="AÞ¸¶ [0]_Sheet1_45-09 유통 금융 보험 및 기타서비스(97-109)" xfId="219"/>
    <cellStyle name="ÄÞ¸¶ [0]_Sheet1_45-09 유통 금융 보험 및 기타서비스(97-109)" xfId="220"/>
    <cellStyle name="AÞ¸¶ [0]_Sheet1_46-09 유통 금융 보험 및 기타서비스" xfId="221"/>
    <cellStyle name="ÄÞ¸¶ [0]_Sheet1_46-09 유통 금융 보험 및 기타서비스" xfId="222"/>
    <cellStyle name="AÞ¸¶ [0]_Sheet1_46-11 교통 관광 및 정보통신" xfId="223"/>
    <cellStyle name="ÄÞ¸¶ [0]_Sheet1_46-11 교통 관광 및 정보통신" xfId="224"/>
    <cellStyle name="AÞ¸¶ [0]_Sheet1_48-09 유통 금융 보험 및 기타서비스" xfId="225"/>
    <cellStyle name="ÄÞ¸¶ [0]_Sheet1_48-09 유통 금융 보험 및 기타서비스" xfId="226"/>
    <cellStyle name="AÞ¸¶ [0]_Sheet1_48-17 공공행정 및 사법" xfId="227"/>
    <cellStyle name="ÄÞ¸¶ [0]_Sheet1_48-17 공공행정 및 사법" xfId="228"/>
    <cellStyle name="AÞ¸¶ [0]_Sheet1_99 재가노인복지시설" xfId="229"/>
    <cellStyle name="ÄÞ¸¶ [0]_Sheet1_99 재가노인복지시설" xfId="230"/>
    <cellStyle name="AÞ¸¶ [0]_Sheet1_99 친환경농산물 인증현황" xfId="231"/>
    <cellStyle name="ÄÞ¸¶ [0]_Sheet1_99 친환경농산물 인증현황" xfId="232"/>
    <cellStyle name="AÞ¸¶ [0]_Sheet1_유통업체현황" xfId="233"/>
    <cellStyle name="ÄÞ¸¶ [0]_Sheet1_유통업체현황" xfId="234"/>
    <cellStyle name="ÄÞ¸¶_¼ÕÀÍ¿¹»ê" xfId="235"/>
    <cellStyle name="AÞ¸¶_¼OAI¿¹≫e" xfId="236"/>
    <cellStyle name="ÄÞ¸¶_ÀÎ°Çºñ,¿ÜÁÖºñ" xfId="237"/>
    <cellStyle name="AÞ¸¶_AI°Cºn,μμ±Þºn" xfId="238"/>
    <cellStyle name="ÄÞ¸¶_laroux" xfId="239"/>
    <cellStyle name="AÞ¸¶_laroux_1" xfId="240"/>
    <cellStyle name="ÄÞ¸¶_laroux_1" xfId="241"/>
    <cellStyle name="AÞ¸¶_Sheet1" xfId="242"/>
    <cellStyle name="ÄÞ¸¶_Sheet1" xfId="243"/>
    <cellStyle name="AÞ¸¶_Sheet1_41-06농림16" xfId="244"/>
    <cellStyle name="ÄÞ¸¶_Sheet1_41-06농림16" xfId="245"/>
    <cellStyle name="AÞ¸¶_Sheet1_41-06농림16_45-09 유통 금융 보험 및 기타서비스(97-109)" xfId="246"/>
    <cellStyle name="ÄÞ¸¶_Sheet1_41-06농림16_45-09 유통 금융 보험 및 기타서비스(97-109)" xfId="247"/>
    <cellStyle name="AÞ¸¶_Sheet1_41-06농림16_46-09 유통 금융 보험 및 기타서비스" xfId="248"/>
    <cellStyle name="ÄÞ¸¶_Sheet1_41-06농림16_46-09 유통 금융 보험 및 기타서비스" xfId="249"/>
    <cellStyle name="AÞ¸¶_Sheet1_41-06농림16_46-11 교통 관광 및 정보통신" xfId="250"/>
    <cellStyle name="ÄÞ¸¶_Sheet1_41-06농림16_46-11 교통 관광 및 정보통신" xfId="251"/>
    <cellStyle name="AÞ¸¶_Sheet1_41-06농림16_48-09 유통 금융 보험 및 기타서비스" xfId="252"/>
    <cellStyle name="ÄÞ¸¶_Sheet1_41-06농림16_48-09 유통 금융 보험 및 기타서비스" xfId="253"/>
    <cellStyle name="AÞ¸¶_Sheet1_41-06농림16_48-17 공공행정 및 사법" xfId="254"/>
    <cellStyle name="ÄÞ¸¶_Sheet1_41-06농림16_48-17 공공행정 및 사법" xfId="255"/>
    <cellStyle name="AÞ¸¶_Sheet1_41-06농림16_99 재가노인복지시설" xfId="256"/>
    <cellStyle name="ÄÞ¸¶_Sheet1_41-06농림16_99 재가노인복지시설" xfId="257"/>
    <cellStyle name="AÞ¸¶_Sheet1_41-06농림16_99 친환경농산물 인증현황" xfId="258"/>
    <cellStyle name="ÄÞ¸¶_Sheet1_41-06농림16_99 친환경농산물 인증현황" xfId="259"/>
    <cellStyle name="AÞ¸¶_Sheet1_41-06농림16_유통업체현황" xfId="260"/>
    <cellStyle name="ÄÞ¸¶_Sheet1_41-06농림16_유통업체현황" xfId="261"/>
    <cellStyle name="AÞ¸¶_Sheet1_41-06농림41" xfId="262"/>
    <cellStyle name="ÄÞ¸¶_Sheet1_41-06농림41" xfId="263"/>
    <cellStyle name="AÞ¸¶_Sheet1_45-09 유통 금융 보험 및 기타서비스(97-109)" xfId="264"/>
    <cellStyle name="ÄÞ¸¶_Sheet1_45-09 유통 금융 보험 및 기타서비스(97-109)" xfId="265"/>
    <cellStyle name="AÞ¸¶_Sheet1_46-09 유통 금융 보험 및 기타서비스" xfId="266"/>
    <cellStyle name="ÄÞ¸¶_Sheet1_46-09 유통 금융 보험 및 기타서비스" xfId="267"/>
    <cellStyle name="AÞ¸¶_Sheet1_46-11 교통 관광 및 정보통신" xfId="268"/>
    <cellStyle name="ÄÞ¸¶_Sheet1_46-11 교통 관광 및 정보통신" xfId="269"/>
    <cellStyle name="AÞ¸¶_Sheet1_48-09 유통 금융 보험 및 기타서비스" xfId="270"/>
    <cellStyle name="ÄÞ¸¶_Sheet1_48-09 유통 금융 보험 및 기타서비스" xfId="271"/>
    <cellStyle name="AÞ¸¶_Sheet1_48-17 공공행정 및 사법" xfId="272"/>
    <cellStyle name="ÄÞ¸¶_Sheet1_48-17 공공행정 및 사법" xfId="273"/>
    <cellStyle name="AÞ¸¶_Sheet1_99 재가노인복지시설" xfId="274"/>
    <cellStyle name="ÄÞ¸¶_Sheet1_99 재가노인복지시설" xfId="275"/>
    <cellStyle name="AÞ¸¶_Sheet1_99 친환경농산물 인증현황" xfId="276"/>
    <cellStyle name="ÄÞ¸¶_Sheet1_99 친환경농산물 인증현황" xfId="277"/>
    <cellStyle name="AÞ¸¶_Sheet1_유통업체현황" xfId="278"/>
    <cellStyle name="ÄÞ¸¶_Sheet1_유통업체현황" xfId="279"/>
    <cellStyle name="C￥AØ_¿μ¾÷CoE² " xfId="280"/>
    <cellStyle name="Ç¥ÁØ_¼ÕÀÍ¿¹»ê" xfId="281"/>
    <cellStyle name="C￥AØ_¼OAI¿¹≫e" xfId="282"/>
    <cellStyle name="Ç¥ÁØ_ÀÎ°Çºñ,¿ÜÁÖºñ" xfId="283"/>
    <cellStyle name="C￥AØ_AI°Cºn,μμ±Þºn" xfId="284"/>
    <cellStyle name="Ç¥ÁØ_laroux" xfId="285"/>
    <cellStyle name="C￥AØ_laroux_1" xfId="286"/>
    <cellStyle name="Ç¥ÁØ_laroux_1" xfId="287"/>
    <cellStyle name="C￥AØ_laroux_1_Sheet1" xfId="288"/>
    <cellStyle name="Ç¥ÁØ_laroux_1_Sheet1" xfId="289"/>
    <cellStyle name="C￥AØ_laroux_2" xfId="290"/>
    <cellStyle name="Ç¥ÁØ_laroux_2" xfId="291"/>
    <cellStyle name="C￥AØ_laroux_2_Sheet1" xfId="292"/>
    <cellStyle name="Ç¥ÁØ_laroux_2_Sheet1" xfId="293"/>
    <cellStyle name="C￥AØ_laroux_3" xfId="294"/>
    <cellStyle name="Ç¥ÁØ_laroux_3" xfId="295"/>
    <cellStyle name="C￥AØ_laroux_4" xfId="296"/>
    <cellStyle name="Ç¥ÁØ_laroux_4" xfId="297"/>
    <cellStyle name="C￥AØ_laroux_Sheet1" xfId="298"/>
    <cellStyle name="Ç¥ÁØ_laroux_Sheet1" xfId="299"/>
    <cellStyle name="C￥AØ_Sheet1" xfId="300"/>
    <cellStyle name="Ç¥ÁØ_Sheet1" xfId="301"/>
    <cellStyle name="Comma [0]_ SG&amp;A Bridge " xfId="302"/>
    <cellStyle name="Comma_ SG&amp;A Bridge " xfId="303"/>
    <cellStyle name="Currency [0]_ SG&amp;A Bridge " xfId="304"/>
    <cellStyle name="Currency_ SG&amp;A Bridge " xfId="305"/>
    <cellStyle name="Date" xfId="306"/>
    <cellStyle name="Fixed" xfId="307"/>
    <cellStyle name="Header1" xfId="308"/>
    <cellStyle name="Header2" xfId="309"/>
    <cellStyle name="HEADING1" xfId="310"/>
    <cellStyle name="HEADING2" xfId="311"/>
    <cellStyle name="Normal_ SG&amp;A Bridge " xfId="312"/>
    <cellStyle name="Total" xfId="313"/>
    <cellStyle name="강조색1 2" xfId="314"/>
    <cellStyle name="강조색2 2" xfId="315"/>
    <cellStyle name="강조색3 2" xfId="316"/>
    <cellStyle name="강조색4 2" xfId="317"/>
    <cellStyle name="강조색5 2" xfId="318"/>
    <cellStyle name="강조색6 2" xfId="319"/>
    <cellStyle name="경고문 2" xfId="320"/>
    <cellStyle name="계산 2" xfId="321"/>
    <cellStyle name="나쁨 2" xfId="322"/>
    <cellStyle name="메모 2" xfId="323"/>
    <cellStyle name="보통 2" xfId="324"/>
    <cellStyle name="뷭?_BOOKSHIP" xfId="325"/>
    <cellStyle name="설명 텍스트 2" xfId="326"/>
    <cellStyle name="셀 확인 2" xfId="327"/>
    <cellStyle name="쉼표 [0]" xfId="363" builtinId="6"/>
    <cellStyle name="쉼표 [0] 2" xfId="3"/>
    <cellStyle name="쉼표 [0] 3" xfId="2"/>
    <cellStyle name="쉼표 [0] 4" xfId="328"/>
    <cellStyle name="쉼표 [0]_축산과(통계연보-1)" xfId="349"/>
    <cellStyle name="연결된 셀 2" xfId="329"/>
    <cellStyle name="요약 2" xfId="330"/>
    <cellStyle name="입력 2" xfId="331"/>
    <cellStyle name="제목 1 2" xfId="333"/>
    <cellStyle name="제목 2 2" xfId="334"/>
    <cellStyle name="제목 3 2" xfId="335"/>
    <cellStyle name="제목 4 2" xfId="336"/>
    <cellStyle name="제목 5" xfId="332"/>
    <cellStyle name="좋음 2" xfId="337"/>
    <cellStyle name="출력 2" xfId="338"/>
    <cellStyle name="콤마 [0]_★41-18전국" xfId="339"/>
    <cellStyle name="콤마 [0]_19.정부양곡가공공장" xfId="357"/>
    <cellStyle name="콤마 [0]_30.소유별임야면적" xfId="354"/>
    <cellStyle name="콤마 [0]_33.임산물생산량" xfId="355"/>
    <cellStyle name="콤마 [0]_35.사방사업" xfId="356"/>
    <cellStyle name="콤마_★41-18전국" xfId="340"/>
    <cellStyle name="통화 [0]" xfId="360" builtinId="7"/>
    <cellStyle name="통화 [0] 2" xfId="4"/>
    <cellStyle name="통화 [0] 3" xfId="341"/>
    <cellStyle name="표준" xfId="0" builtinId="0"/>
    <cellStyle name="표준 10" xfId="5"/>
    <cellStyle name="표준 10 2" xfId="342"/>
    <cellStyle name="표준 12" xfId="343"/>
    <cellStyle name="표준 2" xfId="1"/>
    <cellStyle name="표준 2 3" xfId="361"/>
    <cellStyle name="표준 3" xfId="13"/>
    <cellStyle name="표준 3 2" xfId="362"/>
    <cellStyle name="표준 4" xfId="6"/>
    <cellStyle name="표준 4 2" xfId="344"/>
    <cellStyle name="표준 5" xfId="359"/>
    <cellStyle name="표준 6" xfId="7"/>
    <cellStyle name="표준 6 2" xfId="345"/>
    <cellStyle name="표준 7" xfId="8"/>
    <cellStyle name="표준 7 2" xfId="346"/>
    <cellStyle name="표준 8" xfId="347"/>
    <cellStyle name="표준 9" xfId="348"/>
    <cellStyle name="표준_060607경지정리철" xfId="9"/>
    <cellStyle name="표준_06농림" xfId="10"/>
    <cellStyle name="표준_48-06 농림수산업" xfId="11"/>
    <cellStyle name="표준_50-06 농림수산업" xfId="350"/>
    <cellStyle name="표준_Sheet1" xfId="358"/>
    <cellStyle name="표준_농기계통계" xfId="351"/>
    <cellStyle name="표준_농업용기구및기계보유 " xfId="352"/>
    <cellStyle name="표준_시군02토지" xfId="12"/>
    <cellStyle name="표준_축산과(통계연보-1)" xfId="353"/>
  </cellStyles>
  <dxfs count="0"/>
  <tableStyles count="0" defaultTableStyle="TableStyleMedium9" defaultPivotStyle="PivotStyleLight16"/>
  <colors>
    <mruColors>
      <color rgb="FFCCFFFF"/>
      <color rgb="FF99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\project\WINDOWS\&#48148;&#53461;%20&#54868;&#47732;\LG_CALTEX\LG_CALTEX\&#49888;&#44368;&#49885;&#44060;&#51064;\01&#44144;&#47000;&#49440;&#44204;&#51201;\SECL_HYCO\DCS&#44204;&#51201;\cs1000\DEC_DHDSR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788;&#49689;\38&#54924;&#51456;&#48708;\3&#44608;&#44600;&#54872;\97&#51452;&#48124;&#54869;&#51221;\97&#51452;&#48124;&#46321;&#47197;&#51064;&#44396;&#53685;&#44228;&#48372;&#44256;&#49436;(&#51064;&#49604;&#49548;&#51228;&#44277;&#50857;)\&#54252;&#523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견적서"/>
      <sheetName val="서울청"/>
      <sheetName val="이직현황"/>
      <sheetName val="이직자명단"/>
      <sheetName val="총괄"/>
      <sheetName val="해군-1"/>
      <sheetName val="공군-1"/>
      <sheetName val="총괄(직)"/>
      <sheetName val="해군(직)계"/>
      <sheetName val="공군(직)계"/>
      <sheetName val="03년도 계획"/>
      <sheetName val="전년 대비"/>
      <sheetName val="공군본부"/>
      <sheetName val="1전비"/>
      <sheetName val="10전비"/>
      <sheetName val="10전비(손보)"/>
      <sheetName val="17전비"/>
      <sheetName val="19전비"/>
      <sheetName val="20전비"/>
      <sheetName val="20전비(손보)"/>
      <sheetName val="7항공통신전대"/>
      <sheetName val="작전사"/>
      <sheetName val="30단"/>
      <sheetName val="30단-1"/>
      <sheetName val="30단(손보)"/>
      <sheetName val="30단(손보) (2)"/>
      <sheetName val="방포사"/>
      <sheetName val="방포사-1"/>
      <sheetName val="방포사-2"/>
      <sheetName val="방포사(손보)"/>
      <sheetName val="방포사(손보) (2)"/>
      <sheetName val="3통신52대대"/>
      <sheetName val="3통신70대대"/>
      <sheetName val="73기상전대"/>
      <sheetName val="장교"/>
      <sheetName val="준사관"/>
      <sheetName val="부사관"/>
      <sheetName val="군무원"/>
      <sheetName val="간부현황"/>
      <sheetName val="출타간부"/>
      <sheetName val="XL4Poppy"/>
      <sheetName val="XL4Poppy (2)"/>
      <sheetName val="XL4Poppy (3)"/>
      <sheetName val="이렇게쓰자!"/>
      <sheetName val="휴가증출력"/>
      <sheetName val="증명서발급대장"/>
      <sheetName val="집결지코드"/>
      <sheetName val="TMO도표"/>
      <sheetName val="급지"/>
      <sheetName val="--------"/>
      <sheetName val="Recovered_Sheet1"/>
      <sheetName val="Recovered_Sheet2"/>
      <sheetName val="1일자"/>
      <sheetName val="2일자"/>
      <sheetName val="3일자"/>
      <sheetName val="4일자"/>
      <sheetName val="5일자"/>
      <sheetName val="6일자"/>
      <sheetName val="7일자"/>
      <sheetName val="8일자"/>
      <sheetName val="9일자"/>
      <sheetName val="10일자"/>
      <sheetName val="11일자"/>
      <sheetName val="12일자"/>
      <sheetName val="13일자"/>
      <sheetName val="14일자"/>
      <sheetName val="15일자"/>
      <sheetName val="16일자"/>
      <sheetName val="17일자"/>
      <sheetName val="18일자"/>
      <sheetName val="19일자"/>
      <sheetName val="20일자"/>
      <sheetName val="21일자"/>
      <sheetName val="22일자"/>
      <sheetName val="23일자"/>
      <sheetName val="24일자"/>
      <sheetName val="25일자"/>
      <sheetName val="_견적서"/>
      <sheetName val="Cumene"/>
      <sheetName val="P&amp;A"/>
      <sheetName val="BPA"/>
      <sheetName val="CPB"/>
      <sheetName val="변동비"/>
      <sheetName val="감가상각비"/>
      <sheetName val="VXXXXXXX"/>
      <sheetName val="장기투자 계획및 예산"/>
      <sheetName val="장기투자 계획 항목별 내용"/>
      <sheetName val="Module1"/>
      <sheetName val="Beforesyy"/>
      <sheetName val="XXXXXX"/>
      <sheetName val="VXXXXX"/>
      <sheetName val="4급 지로"/>
      <sheetName val="4급사원"/>
      <sheetName val="kift-bs"/>
      <sheetName val="kift-pl"/>
      <sheetName val="B2B-pl"/>
      <sheetName val="군포-pl"/>
      <sheetName val="양산-pl"/>
      <sheetName val="hift-pl"/>
      <sheetName val="KIFT세목-백만"/>
      <sheetName val="군포세목-백만"/>
      <sheetName val="양산세목-백만"/>
      <sheetName val="장성세목-백만"/>
      <sheetName val="KIFT세목-매출+일반"/>
      <sheetName val="KIFT세목"/>
      <sheetName val="b2b세목"/>
      <sheetName val="군포세목"/>
      <sheetName val="양산세목"/>
      <sheetName val="장성세목"/>
      <sheetName val="B2B2004비용"/>
      <sheetName val="B2B2005비용"/>
      <sheetName val="차입금상환계획"/>
      <sheetName val="이자비용"/>
      <sheetName val="지급보증료"/>
      <sheetName val="1팀매출2004"/>
      <sheetName val="1팀매출2005"/>
      <sheetName val="B2B매출2004"/>
      <sheetName val="B2B매출2005"/>
      <sheetName val="통신매출2004"/>
      <sheetName val="통신매출2005"/>
      <sheetName val="관리매출2004"/>
      <sheetName val="관리매출2005"/>
      <sheetName val="양산직영매출2004"/>
      <sheetName val="양산직영매출2005"/>
      <sheetName val="합의서"/>
      <sheetName val="월별목표"/>
      <sheetName val="중점추진업무"/>
      <sheetName val="감가상각"/>
      <sheetName val="RE9604"/>
      <sheetName val="내역"/>
      <sheetName val="UR2-Calculation"/>
      <sheetName val="금액집계"/>
      <sheetName val="0006_FLT_IR_NAME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월별종합"/>
      <sheetName val="Chart1"/>
      <sheetName val="10월"/>
      <sheetName val="11월"/>
      <sheetName val="12월"/>
      <sheetName val="foxz"/>
      <sheetName val="8-31"/>
      <sheetName val="8-31(2)"/>
      <sheetName val="8-31(3)"/>
      <sheetName val="8-31(4)"/>
      <sheetName val="8-31(5)"/>
      <sheetName val="9-1"/>
      <sheetName val="9-23"/>
      <sheetName val="9-23(2)"/>
      <sheetName val="9-29(월말)"/>
      <sheetName val="9-29(공병)"/>
      <sheetName val="9-30"/>
      <sheetName val="pldt"/>
      <sheetName val="부대원명부(간부)"/>
      <sheetName val="Sheet2"/>
      <sheetName val="부대원명부(병)"/>
      <sheetName val="부대현황"/>
      <sheetName val="휴가급지"/>
      <sheetName val="군사특기"/>
      <sheetName val="계급별현황"/>
      <sheetName val="계급별현황 (2)"/>
      <sheetName val="처부별현황"/>
      <sheetName val="병휴가가넹"/>
      <sheetName val="Sheet1"/>
      <sheetName val="간부휴가가넹"/>
      <sheetName val="전역자"/>
      <sheetName val="아프냐"/>
      <sheetName val=""/>
      <sheetName val="신병100일위로휴가기간"/>
      <sheetName val="위로,청원휴가현황"/>
      <sheetName val="위로,청원휴가기간"/>
      <sheetName val="정기휴가현황"/>
      <sheetName val="연명부"/>
      <sheetName val="Sheet3"/>
      <sheetName val="07-29기 공개모집병 "/>
      <sheetName val="기초공"/>
      <sheetName val="기둥(원형)"/>
      <sheetName val="sugu95"/>
      <sheetName val="KMPTO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䑔MO도표"/>
      <sheetName val="BID"/>
      <sheetName val="휴가비,급량비"/>
      <sheetName val="I.설계조건"/>
      <sheetName val="교각계산"/>
      <sheetName val="부속동"/>
      <sheetName val="수량산출서"/>
      <sheetName val="총_"/>
      <sheetName val="재집"/>
      <sheetName val="직재"/>
      <sheetName val="_견적서1"/>
      <sheetName val="03년도_계획"/>
      <sheetName val="전년_대비"/>
      <sheetName val="30단(손보)_(2)"/>
      <sheetName val="방포사(손보)_(2)"/>
      <sheetName val="XL4Poppy_(2)"/>
      <sheetName val="XL4Poppy_(3)"/>
      <sheetName val="장기투자_계획및_예산"/>
      <sheetName val="장기투자_계획_항목별_내용"/>
      <sheetName val="4급_지로"/>
      <sheetName val="계급별현황_(2)"/>
      <sheetName val="07-29기_공개모집병_"/>
      <sheetName val="I_설계조건"/>
      <sheetName val="시약관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인구및세대"/>
      <sheetName val="2.국적별외국인 "/>
      <sheetName val="3.각세(외제)"/>
      <sheetName val="4.5세(외제)"/>
      <sheetName val="5.5세외국인"/>
      <sheetName val="6.각세말소자"/>
      <sheetName val="1-1포천-동별-인구및세대 "/>
      <sheetName val="2-1포천(각세)(외제)"/>
      <sheetName val="1_인구및세대"/>
      <sheetName val="2_국적별외국인_"/>
      <sheetName val="3_각세(외제)"/>
      <sheetName val="4_5세(외제)"/>
      <sheetName val="5_5세외국인"/>
      <sheetName val="6_각세말소자"/>
      <sheetName val="1-1포천-동별-인구및세대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19"/>
  <sheetViews>
    <sheetView workbookViewId="0">
      <selection activeCell="G19" sqref="G19"/>
    </sheetView>
  </sheetViews>
  <sheetFormatPr defaultRowHeight="16.5"/>
  <cols>
    <col min="3" max="3" width="11.25" customWidth="1"/>
    <col min="4" max="4" width="9.375" style="413" customWidth="1"/>
    <col min="5" max="5" width="13.625" customWidth="1"/>
    <col min="6" max="6" width="14.375" customWidth="1"/>
  </cols>
  <sheetData>
    <row r="1" spans="1:10" ht="45" customHeight="1">
      <c r="A1" s="612" t="s">
        <v>0</v>
      </c>
      <c r="B1" s="612"/>
      <c r="C1" s="612"/>
      <c r="D1" s="612"/>
      <c r="E1" s="612"/>
      <c r="F1" s="612"/>
      <c r="G1" s="612"/>
      <c r="H1" s="612"/>
      <c r="I1" s="612"/>
      <c r="J1" s="612"/>
    </row>
    <row r="2" spans="1:10" ht="18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7.25" thickBot="1">
      <c r="A3" s="131" t="s">
        <v>257</v>
      </c>
      <c r="B3" s="131"/>
      <c r="C3" s="131"/>
      <c r="D3" s="131"/>
      <c r="E3" s="131"/>
      <c r="F3" s="131"/>
      <c r="G3" s="131"/>
      <c r="H3" s="613" t="s">
        <v>1</v>
      </c>
      <c r="I3" s="613"/>
      <c r="J3" s="613"/>
    </row>
    <row r="4" spans="1:10" ht="33.75" customHeight="1">
      <c r="A4" s="614" t="s">
        <v>2</v>
      </c>
      <c r="B4" s="620" t="s">
        <v>3</v>
      </c>
      <c r="C4" s="620"/>
      <c r="D4" s="620"/>
      <c r="E4" s="620"/>
      <c r="F4" s="620"/>
      <c r="G4" s="621" t="s">
        <v>4</v>
      </c>
      <c r="H4" s="621"/>
      <c r="I4" s="622"/>
      <c r="J4" s="617" t="s">
        <v>5</v>
      </c>
    </row>
    <row r="5" spans="1:10" s="413" customFormat="1" ht="22.5" customHeight="1">
      <c r="A5" s="615"/>
      <c r="B5" s="623" t="s">
        <v>6</v>
      </c>
      <c r="C5" s="623" t="s">
        <v>7</v>
      </c>
      <c r="D5" s="625" t="s">
        <v>504</v>
      </c>
      <c r="E5" s="626"/>
      <c r="F5" s="627"/>
      <c r="G5" s="623" t="s">
        <v>6</v>
      </c>
      <c r="H5" s="623" t="s">
        <v>9</v>
      </c>
      <c r="I5" s="623" t="s">
        <v>10</v>
      </c>
      <c r="J5" s="618"/>
    </row>
    <row r="6" spans="1:10" ht="26.25" customHeight="1">
      <c r="A6" s="616"/>
      <c r="B6" s="624"/>
      <c r="C6" s="624"/>
      <c r="D6" s="624"/>
      <c r="E6" s="130" t="s">
        <v>503</v>
      </c>
      <c r="F6" s="130" t="s">
        <v>8</v>
      </c>
      <c r="G6" s="624"/>
      <c r="H6" s="624"/>
      <c r="I6" s="624"/>
      <c r="J6" s="619"/>
    </row>
    <row r="7" spans="1:10" ht="24.95" customHeight="1">
      <c r="A7" s="129">
        <v>2011</v>
      </c>
      <c r="B7" s="794">
        <v>654</v>
      </c>
      <c r="C7" s="795">
        <v>190</v>
      </c>
      <c r="D7" s="796">
        <v>464</v>
      </c>
      <c r="E7" s="795" t="s">
        <v>27</v>
      </c>
      <c r="F7" s="795" t="s">
        <v>27</v>
      </c>
      <c r="G7" s="797">
        <v>2086</v>
      </c>
      <c r="H7" s="797">
        <v>1064</v>
      </c>
      <c r="I7" s="798">
        <v>1022</v>
      </c>
      <c r="J7" s="128">
        <v>2011</v>
      </c>
    </row>
    <row r="8" spans="1:10" ht="24.95" customHeight="1">
      <c r="A8" s="129">
        <v>2012</v>
      </c>
      <c r="B8" s="799">
        <v>653</v>
      </c>
      <c r="C8" s="795">
        <v>213</v>
      </c>
      <c r="D8" s="795">
        <v>441</v>
      </c>
      <c r="E8" s="795" t="s">
        <v>27</v>
      </c>
      <c r="F8" s="795" t="s">
        <v>27</v>
      </c>
      <c r="G8" s="800">
        <v>2116</v>
      </c>
      <c r="H8" s="801">
        <v>1072</v>
      </c>
      <c r="I8" s="802">
        <v>1044</v>
      </c>
      <c r="J8" s="128">
        <v>2012</v>
      </c>
    </row>
    <row r="9" spans="1:10" s="103" customFormat="1" ht="24.95" customHeight="1">
      <c r="A9" s="129">
        <v>2013</v>
      </c>
      <c r="B9" s="803">
        <v>607</v>
      </c>
      <c r="C9" s="804">
        <v>183</v>
      </c>
      <c r="D9" s="804">
        <v>424</v>
      </c>
      <c r="E9" s="804" t="s">
        <v>27</v>
      </c>
      <c r="F9" s="804" t="s">
        <v>27</v>
      </c>
      <c r="G9" s="805">
        <v>1946</v>
      </c>
      <c r="H9" s="806">
        <v>995</v>
      </c>
      <c r="I9" s="807">
        <v>951</v>
      </c>
      <c r="J9" s="128">
        <v>2013</v>
      </c>
    </row>
    <row r="10" spans="1:10" s="103" customFormat="1" ht="24.95" customHeight="1">
      <c r="A10" s="129">
        <v>2014</v>
      </c>
      <c r="B10" s="803">
        <v>593</v>
      </c>
      <c r="C10" s="804">
        <v>171</v>
      </c>
      <c r="D10" s="804">
        <v>422</v>
      </c>
      <c r="E10" s="804" t="s">
        <v>27</v>
      </c>
      <c r="F10" s="804" t="s">
        <v>27</v>
      </c>
      <c r="G10" s="805">
        <v>1878</v>
      </c>
      <c r="H10" s="806">
        <v>956</v>
      </c>
      <c r="I10" s="807">
        <v>922</v>
      </c>
      <c r="J10" s="455">
        <v>2014</v>
      </c>
    </row>
    <row r="11" spans="1:10" ht="24.95" customHeight="1">
      <c r="A11" s="531">
        <v>2015</v>
      </c>
      <c r="B11" s="808">
        <v>731</v>
      </c>
      <c r="C11" s="809">
        <v>255</v>
      </c>
      <c r="D11" s="809">
        <v>476</v>
      </c>
      <c r="E11" s="809">
        <v>86</v>
      </c>
      <c r="F11" s="809">
        <v>390</v>
      </c>
      <c r="G11" s="810">
        <v>2183</v>
      </c>
      <c r="H11" s="811">
        <v>1101</v>
      </c>
      <c r="I11" s="812">
        <v>1082</v>
      </c>
      <c r="J11" s="531">
        <v>2015</v>
      </c>
    </row>
    <row r="12" spans="1:10" s="413" customFormat="1" ht="24.95" customHeight="1" thickBot="1">
      <c r="A12" s="340">
        <v>2016</v>
      </c>
      <c r="B12" s="813">
        <v>655</v>
      </c>
      <c r="C12" s="814">
        <v>258</v>
      </c>
      <c r="D12" s="814">
        <v>397</v>
      </c>
      <c r="E12" s="814" t="s">
        <v>11</v>
      </c>
      <c r="F12" s="814" t="s">
        <v>11</v>
      </c>
      <c r="G12" s="815">
        <v>1889</v>
      </c>
      <c r="H12" s="816">
        <v>924</v>
      </c>
      <c r="I12" s="817">
        <v>965</v>
      </c>
      <c r="J12" s="340">
        <v>2016</v>
      </c>
    </row>
    <row r="13" spans="1:10" ht="18.75" customHeight="1">
      <c r="A13" s="127" t="s">
        <v>511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ht="18.75" customHeight="1">
      <c r="A14" s="126" t="s">
        <v>459</v>
      </c>
      <c r="B14" s="132"/>
      <c r="C14" s="132"/>
      <c r="D14" s="132"/>
      <c r="E14" s="132"/>
      <c r="F14" s="132"/>
      <c r="G14" s="132"/>
      <c r="H14" s="132"/>
      <c r="I14" s="132"/>
      <c r="J14" s="132"/>
    </row>
    <row r="19" spans="6:6">
      <c r="F19" s="466"/>
    </row>
  </sheetData>
  <mergeCells count="13">
    <mergeCell ref="A1:J1"/>
    <mergeCell ref="H3:J3"/>
    <mergeCell ref="A4:A6"/>
    <mergeCell ref="J4:J6"/>
    <mergeCell ref="B4:F4"/>
    <mergeCell ref="G4:I4"/>
    <mergeCell ref="B5:B6"/>
    <mergeCell ref="C5:C6"/>
    <mergeCell ref="D5:D6"/>
    <mergeCell ref="E5:F5"/>
    <mergeCell ref="G5:G6"/>
    <mergeCell ref="H5:H6"/>
    <mergeCell ref="I5:I6"/>
  </mergeCells>
  <phoneticPr fontId="13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P13"/>
  <sheetViews>
    <sheetView zoomScaleNormal="100" workbookViewId="0">
      <selection activeCell="N22" sqref="N22"/>
    </sheetView>
  </sheetViews>
  <sheetFormatPr defaultRowHeight="16.5"/>
  <cols>
    <col min="2" max="2" width="7" customWidth="1"/>
    <col min="4" max="4" width="7" customWidth="1"/>
    <col min="7" max="7" width="7" customWidth="1"/>
    <col min="10" max="10" width="7" customWidth="1"/>
    <col min="13" max="13" width="7" customWidth="1"/>
  </cols>
  <sheetData>
    <row r="1" spans="1:16" ht="20.25">
      <c r="A1" s="659" t="s">
        <v>284</v>
      </c>
      <c r="B1" s="659"/>
      <c r="C1" s="659"/>
      <c r="D1" s="659"/>
      <c r="E1" s="659"/>
      <c r="F1" s="659"/>
      <c r="G1" s="659"/>
      <c r="H1" s="659"/>
      <c r="I1" s="659"/>
      <c r="J1" s="659" t="s">
        <v>69</v>
      </c>
      <c r="K1" s="659"/>
      <c r="L1" s="659"/>
      <c r="M1" s="659"/>
      <c r="N1" s="659"/>
      <c r="O1" s="659"/>
      <c r="P1" s="659"/>
    </row>
    <row r="2" spans="1:16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7.25" thickBot="1">
      <c r="A3" s="160" t="s">
        <v>37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649" t="s">
        <v>38</v>
      </c>
      <c r="O3" s="649"/>
      <c r="P3" s="649"/>
    </row>
    <row r="4" spans="1:16" ht="17.25" customHeight="1">
      <c r="A4" s="653" t="s">
        <v>2</v>
      </c>
      <c r="B4" s="670" t="s">
        <v>70</v>
      </c>
      <c r="C4" s="671"/>
      <c r="D4" s="670" t="s">
        <v>71</v>
      </c>
      <c r="E4" s="671"/>
      <c r="F4" s="671"/>
      <c r="G4" s="644" t="s">
        <v>285</v>
      </c>
      <c r="H4" s="671"/>
      <c r="I4" s="672"/>
      <c r="J4" s="652" t="s">
        <v>286</v>
      </c>
      <c r="K4" s="671"/>
      <c r="L4" s="672"/>
      <c r="M4" s="644" t="s">
        <v>287</v>
      </c>
      <c r="N4" s="671"/>
      <c r="O4" s="672"/>
      <c r="P4" s="657" t="s">
        <v>5</v>
      </c>
    </row>
    <row r="5" spans="1:16" ht="9.75" customHeight="1">
      <c r="A5" s="674"/>
      <c r="B5" s="666" t="s">
        <v>278</v>
      </c>
      <c r="C5" s="676" t="s">
        <v>279</v>
      </c>
      <c r="D5" s="666" t="s">
        <v>278</v>
      </c>
      <c r="E5" s="665" t="s">
        <v>279</v>
      </c>
      <c r="F5" s="159"/>
      <c r="G5" s="666" t="s">
        <v>278</v>
      </c>
      <c r="H5" s="665" t="s">
        <v>279</v>
      </c>
      <c r="I5" s="159"/>
      <c r="J5" s="666" t="s">
        <v>278</v>
      </c>
      <c r="K5" s="665" t="s">
        <v>279</v>
      </c>
      <c r="L5" s="159"/>
      <c r="M5" s="666" t="s">
        <v>278</v>
      </c>
      <c r="N5" s="665" t="s">
        <v>279</v>
      </c>
      <c r="O5" s="159"/>
      <c r="P5" s="673"/>
    </row>
    <row r="6" spans="1:16" ht="18.75" customHeight="1">
      <c r="A6" s="675"/>
      <c r="B6" s="669"/>
      <c r="C6" s="677"/>
      <c r="D6" s="669"/>
      <c r="E6" s="668"/>
      <c r="F6" s="170" t="s">
        <v>53</v>
      </c>
      <c r="G6" s="669"/>
      <c r="H6" s="668"/>
      <c r="I6" s="170" t="s">
        <v>53</v>
      </c>
      <c r="J6" s="669"/>
      <c r="K6" s="668"/>
      <c r="L6" s="170" t="s">
        <v>53</v>
      </c>
      <c r="M6" s="669"/>
      <c r="N6" s="668"/>
      <c r="O6" s="170" t="s">
        <v>53</v>
      </c>
      <c r="P6" s="668"/>
    </row>
    <row r="7" spans="1:16" ht="24.95" customHeight="1">
      <c r="A7" s="343">
        <v>2011</v>
      </c>
      <c r="B7" s="158" t="s">
        <v>27</v>
      </c>
      <c r="C7" s="158" t="s">
        <v>27</v>
      </c>
      <c r="D7" s="158" t="s">
        <v>27</v>
      </c>
      <c r="E7" s="158" t="s">
        <v>27</v>
      </c>
      <c r="F7" s="158" t="s">
        <v>27</v>
      </c>
      <c r="G7" s="158" t="s">
        <v>27</v>
      </c>
      <c r="H7" s="158" t="s">
        <v>27</v>
      </c>
      <c r="I7" s="158" t="s">
        <v>27</v>
      </c>
      <c r="J7" s="158" t="s">
        <v>27</v>
      </c>
      <c r="K7" s="158" t="s">
        <v>27</v>
      </c>
      <c r="L7" s="158" t="s">
        <v>27</v>
      </c>
      <c r="M7" s="158" t="s">
        <v>27</v>
      </c>
      <c r="N7" s="158" t="s">
        <v>27</v>
      </c>
      <c r="O7" s="158" t="s">
        <v>27</v>
      </c>
      <c r="P7" s="311">
        <v>2011</v>
      </c>
    </row>
    <row r="8" spans="1:16" ht="24.95" customHeight="1">
      <c r="A8" s="343">
        <v>2012</v>
      </c>
      <c r="B8" s="158" t="s">
        <v>27</v>
      </c>
      <c r="C8" s="158" t="s">
        <v>27</v>
      </c>
      <c r="D8" s="158" t="s">
        <v>27</v>
      </c>
      <c r="E8" s="158" t="s">
        <v>27</v>
      </c>
      <c r="F8" s="158" t="s">
        <v>27</v>
      </c>
      <c r="G8" s="158" t="s">
        <v>27</v>
      </c>
      <c r="H8" s="158" t="s">
        <v>27</v>
      </c>
      <c r="I8" s="158" t="s">
        <v>27</v>
      </c>
      <c r="J8" s="158" t="s">
        <v>27</v>
      </c>
      <c r="K8" s="158" t="s">
        <v>27</v>
      </c>
      <c r="L8" s="158" t="s">
        <v>27</v>
      </c>
      <c r="M8" s="158" t="s">
        <v>27</v>
      </c>
      <c r="N8" s="158" t="s">
        <v>27</v>
      </c>
      <c r="O8" s="158" t="s">
        <v>27</v>
      </c>
      <c r="P8" s="311">
        <v>2012</v>
      </c>
    </row>
    <row r="9" spans="1:16" s="103" customFormat="1" ht="24.95" customHeight="1">
      <c r="A9" s="343">
        <v>2013</v>
      </c>
      <c r="B9" s="157" t="s">
        <v>27</v>
      </c>
      <c r="C9" s="157" t="s">
        <v>27</v>
      </c>
      <c r="D9" s="157" t="s">
        <v>27</v>
      </c>
      <c r="E9" s="157" t="s">
        <v>27</v>
      </c>
      <c r="F9" s="157" t="s">
        <v>27</v>
      </c>
      <c r="G9" s="157" t="s">
        <v>27</v>
      </c>
      <c r="H9" s="157" t="s">
        <v>27</v>
      </c>
      <c r="I9" s="157" t="s">
        <v>27</v>
      </c>
      <c r="J9" s="157" t="s">
        <v>27</v>
      </c>
      <c r="K9" s="157" t="s">
        <v>27</v>
      </c>
      <c r="L9" s="157" t="s">
        <v>27</v>
      </c>
      <c r="M9" s="157" t="s">
        <v>27</v>
      </c>
      <c r="N9" s="157" t="s">
        <v>27</v>
      </c>
      <c r="O9" s="156" t="s">
        <v>27</v>
      </c>
      <c r="P9" s="311">
        <v>2013</v>
      </c>
    </row>
    <row r="10" spans="1:16" s="103" customFormat="1" ht="24.95" customHeight="1">
      <c r="A10" s="424">
        <v>2014</v>
      </c>
      <c r="B10" s="157" t="s">
        <v>27</v>
      </c>
      <c r="C10" s="157" t="s">
        <v>27</v>
      </c>
      <c r="D10" s="157" t="s">
        <v>27</v>
      </c>
      <c r="E10" s="157" t="s">
        <v>27</v>
      </c>
      <c r="F10" s="157" t="s">
        <v>27</v>
      </c>
      <c r="G10" s="157" t="s">
        <v>27</v>
      </c>
      <c r="H10" s="157" t="s">
        <v>27</v>
      </c>
      <c r="I10" s="157" t="s">
        <v>27</v>
      </c>
      <c r="J10" s="157" t="s">
        <v>27</v>
      </c>
      <c r="K10" s="157" t="s">
        <v>27</v>
      </c>
      <c r="L10" s="157" t="s">
        <v>27</v>
      </c>
      <c r="M10" s="157" t="s">
        <v>27</v>
      </c>
      <c r="N10" s="157" t="s">
        <v>27</v>
      </c>
      <c r="O10" s="157" t="s">
        <v>27</v>
      </c>
      <c r="P10" s="465">
        <v>2014</v>
      </c>
    </row>
    <row r="11" spans="1:16" ht="24.95" customHeight="1">
      <c r="A11" s="532">
        <v>2015</v>
      </c>
      <c r="B11" s="536" t="s">
        <v>442</v>
      </c>
      <c r="C11" s="536" t="s">
        <v>442</v>
      </c>
      <c r="D11" s="536" t="s">
        <v>442</v>
      </c>
      <c r="E11" s="536" t="s">
        <v>442</v>
      </c>
      <c r="F11" s="536" t="s">
        <v>442</v>
      </c>
      <c r="G11" s="536" t="s">
        <v>442</v>
      </c>
      <c r="H11" s="536" t="s">
        <v>442</v>
      </c>
      <c r="I11" s="536" t="s">
        <v>442</v>
      </c>
      <c r="J11" s="536" t="s">
        <v>442</v>
      </c>
      <c r="K11" s="536" t="s">
        <v>442</v>
      </c>
      <c r="L11" s="536" t="s">
        <v>442</v>
      </c>
      <c r="M11" s="536" t="s">
        <v>442</v>
      </c>
      <c r="N11" s="536" t="s">
        <v>442</v>
      </c>
      <c r="O11" s="536" t="s">
        <v>442</v>
      </c>
      <c r="P11" s="533">
        <v>2015</v>
      </c>
    </row>
    <row r="12" spans="1:16" s="413" customFormat="1" ht="24.95" customHeight="1" thickBot="1">
      <c r="A12" s="344">
        <v>2016</v>
      </c>
      <c r="B12" s="432" t="s">
        <v>442</v>
      </c>
      <c r="C12" s="432" t="s">
        <v>442</v>
      </c>
      <c r="D12" s="432" t="s">
        <v>442</v>
      </c>
      <c r="E12" s="432" t="s">
        <v>442</v>
      </c>
      <c r="F12" s="432" t="s">
        <v>442</v>
      </c>
      <c r="G12" s="432" t="s">
        <v>442</v>
      </c>
      <c r="H12" s="432" t="s">
        <v>442</v>
      </c>
      <c r="I12" s="432" t="s">
        <v>442</v>
      </c>
      <c r="J12" s="432" t="s">
        <v>442</v>
      </c>
      <c r="K12" s="432" t="s">
        <v>442</v>
      </c>
      <c r="L12" s="432" t="s">
        <v>442</v>
      </c>
      <c r="M12" s="432" t="s">
        <v>442</v>
      </c>
      <c r="N12" s="432" t="s">
        <v>442</v>
      </c>
      <c r="O12" s="432" t="s">
        <v>442</v>
      </c>
      <c r="P12" s="345">
        <v>2016</v>
      </c>
    </row>
    <row r="13" spans="1:16">
      <c r="A13" s="660" t="s">
        <v>46</v>
      </c>
      <c r="B13" s="660"/>
      <c r="C13" s="660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4"/>
    </row>
  </sheetData>
  <mergeCells count="21">
    <mergeCell ref="A13:C13"/>
    <mergeCell ref="B4:C4"/>
    <mergeCell ref="A4:A6"/>
    <mergeCell ref="B5:B6"/>
    <mergeCell ref="C5:C6"/>
    <mergeCell ref="E5:E6"/>
    <mergeCell ref="M5:M6"/>
    <mergeCell ref="H5:H6"/>
    <mergeCell ref="K5:K6"/>
    <mergeCell ref="A1:I1"/>
    <mergeCell ref="G5:G6"/>
    <mergeCell ref="D4:F4"/>
    <mergeCell ref="D5:D6"/>
    <mergeCell ref="G4:I4"/>
    <mergeCell ref="J4:L4"/>
    <mergeCell ref="M4:O4"/>
    <mergeCell ref="J1:P1"/>
    <mergeCell ref="N3:P3"/>
    <mergeCell ref="P4:P6"/>
    <mergeCell ref="J5:J6"/>
    <mergeCell ref="N5:N6"/>
  </mergeCells>
  <phoneticPr fontId="13" type="noConversion"/>
  <pageMargins left="0.7" right="0.7" top="0.75" bottom="0.7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13"/>
  <sheetViews>
    <sheetView workbookViewId="0">
      <selection activeCell="F13" sqref="F13"/>
    </sheetView>
  </sheetViews>
  <sheetFormatPr defaultRowHeight="16.5"/>
  <cols>
    <col min="2" max="2" width="7.625" customWidth="1"/>
    <col min="4" max="4" width="7.625" customWidth="1"/>
    <col min="7" max="7" width="7.625" customWidth="1"/>
  </cols>
  <sheetData>
    <row r="1" spans="1:10" ht="20.25">
      <c r="A1" s="659" t="s">
        <v>288</v>
      </c>
      <c r="B1" s="659"/>
      <c r="C1" s="659"/>
      <c r="D1" s="659"/>
      <c r="E1" s="659"/>
      <c r="F1" s="659" t="s">
        <v>72</v>
      </c>
      <c r="G1" s="659"/>
      <c r="H1" s="659"/>
      <c r="I1" s="659"/>
      <c r="J1" s="659"/>
    </row>
    <row r="2" spans="1:10" ht="18.75">
      <c r="A2" s="11"/>
      <c r="B2" s="11"/>
      <c r="C2" s="11"/>
      <c r="D2" s="11"/>
      <c r="E2" s="11"/>
      <c r="F2" s="12"/>
      <c r="G2" s="12"/>
      <c r="H2" s="12"/>
      <c r="I2" s="12"/>
      <c r="J2" s="12"/>
    </row>
    <row r="3" spans="1:10" ht="17.25" thickBot="1">
      <c r="A3" s="160" t="s">
        <v>37</v>
      </c>
      <c r="B3" s="153"/>
      <c r="C3" s="153"/>
      <c r="D3" s="153"/>
      <c r="E3" s="153"/>
      <c r="F3" s="153"/>
      <c r="G3" s="153"/>
      <c r="H3" s="153"/>
      <c r="I3" s="153"/>
      <c r="J3" s="140" t="s">
        <v>38</v>
      </c>
    </row>
    <row r="4" spans="1:10">
      <c r="A4" s="653" t="s">
        <v>2</v>
      </c>
      <c r="B4" s="644" t="s">
        <v>70</v>
      </c>
      <c r="C4" s="671"/>
      <c r="D4" s="644" t="s">
        <v>289</v>
      </c>
      <c r="E4" s="671"/>
      <c r="F4" s="672"/>
      <c r="G4" s="652" t="s">
        <v>290</v>
      </c>
      <c r="H4" s="671"/>
      <c r="I4" s="671"/>
      <c r="J4" s="657" t="s">
        <v>5</v>
      </c>
    </row>
    <row r="5" spans="1:10" ht="9.75" customHeight="1">
      <c r="A5" s="664"/>
      <c r="B5" s="666" t="s">
        <v>278</v>
      </c>
      <c r="C5" s="650" t="s">
        <v>279</v>
      </c>
      <c r="D5" s="666" t="s">
        <v>278</v>
      </c>
      <c r="E5" s="665" t="s">
        <v>291</v>
      </c>
      <c r="F5" s="152"/>
      <c r="G5" s="666" t="s">
        <v>278</v>
      </c>
      <c r="H5" s="665" t="s">
        <v>444</v>
      </c>
      <c r="I5" s="152"/>
      <c r="J5" s="663"/>
    </row>
    <row r="6" spans="1:10">
      <c r="A6" s="654"/>
      <c r="B6" s="656"/>
      <c r="C6" s="650"/>
      <c r="D6" s="656"/>
      <c r="E6" s="658"/>
      <c r="F6" s="437" t="s">
        <v>443</v>
      </c>
      <c r="G6" s="656"/>
      <c r="H6" s="658"/>
      <c r="I6" s="163" t="s">
        <v>53</v>
      </c>
      <c r="J6" s="658"/>
    </row>
    <row r="7" spans="1:10" ht="24.95" customHeight="1">
      <c r="A7" s="343">
        <v>2011</v>
      </c>
      <c r="B7" s="425">
        <v>3</v>
      </c>
      <c r="C7" s="425">
        <v>62</v>
      </c>
      <c r="D7" s="425" t="s">
        <v>27</v>
      </c>
      <c r="E7" s="425" t="s">
        <v>27</v>
      </c>
      <c r="F7" s="425" t="s">
        <v>27</v>
      </c>
      <c r="G7" s="425">
        <v>3</v>
      </c>
      <c r="H7" s="425">
        <v>62</v>
      </c>
      <c r="I7" s="425">
        <v>2150</v>
      </c>
      <c r="J7" s="311">
        <v>2011</v>
      </c>
    </row>
    <row r="8" spans="1:10" ht="24.95" customHeight="1">
      <c r="A8" s="343">
        <v>2012</v>
      </c>
      <c r="B8" s="425">
        <v>3</v>
      </c>
      <c r="C8" s="425">
        <v>60</v>
      </c>
      <c r="D8" s="425" t="s">
        <v>27</v>
      </c>
      <c r="E8" s="425" t="s">
        <v>27</v>
      </c>
      <c r="F8" s="425" t="s">
        <v>27</v>
      </c>
      <c r="G8" s="425">
        <v>3</v>
      </c>
      <c r="H8" s="425">
        <v>60</v>
      </c>
      <c r="I8" s="425">
        <v>1998</v>
      </c>
      <c r="J8" s="311">
        <v>2012</v>
      </c>
    </row>
    <row r="9" spans="1:10" s="103" customFormat="1" ht="24.95" customHeight="1">
      <c r="A9" s="343">
        <v>2013</v>
      </c>
      <c r="B9" s="425">
        <v>3</v>
      </c>
      <c r="C9" s="425">
        <v>60</v>
      </c>
      <c r="D9" s="425" t="s">
        <v>27</v>
      </c>
      <c r="E9" s="425" t="s">
        <v>27</v>
      </c>
      <c r="F9" s="425" t="s">
        <v>27</v>
      </c>
      <c r="G9" s="425">
        <v>3</v>
      </c>
      <c r="H9" s="425">
        <v>60</v>
      </c>
      <c r="I9" s="425">
        <v>2000</v>
      </c>
      <c r="J9" s="311">
        <v>2013</v>
      </c>
    </row>
    <row r="10" spans="1:10" s="103" customFormat="1" ht="24.95" customHeight="1">
      <c r="A10" s="424">
        <v>2014</v>
      </c>
      <c r="B10" s="428">
        <v>3</v>
      </c>
      <c r="C10" s="428">
        <v>61</v>
      </c>
      <c r="D10" s="428" t="s">
        <v>27</v>
      </c>
      <c r="E10" s="428" t="s">
        <v>27</v>
      </c>
      <c r="F10" s="428" t="s">
        <v>27</v>
      </c>
      <c r="G10" s="428">
        <v>3</v>
      </c>
      <c r="H10" s="428">
        <v>61</v>
      </c>
      <c r="I10" s="428">
        <v>2032</v>
      </c>
      <c r="J10" s="465">
        <v>2014</v>
      </c>
    </row>
    <row r="11" spans="1:10" ht="24.95" customHeight="1">
      <c r="A11" s="532">
        <v>2015</v>
      </c>
      <c r="B11" s="536">
        <v>3</v>
      </c>
      <c r="C11" s="536">
        <v>62</v>
      </c>
      <c r="D11" s="536" t="s">
        <v>27</v>
      </c>
      <c r="E11" s="536" t="s">
        <v>27</v>
      </c>
      <c r="F11" s="536" t="s">
        <v>27</v>
      </c>
      <c r="G11" s="536">
        <v>3</v>
      </c>
      <c r="H11" s="536">
        <v>62</v>
      </c>
      <c r="I11" s="536">
        <v>2150</v>
      </c>
      <c r="J11" s="533">
        <v>2015</v>
      </c>
    </row>
    <row r="12" spans="1:10" s="413" customFormat="1" ht="24.95" customHeight="1" thickBot="1">
      <c r="A12" s="344">
        <v>2016</v>
      </c>
      <c r="B12" s="432">
        <v>3</v>
      </c>
      <c r="C12" s="432">
        <v>64</v>
      </c>
      <c r="D12" s="432" t="s">
        <v>580</v>
      </c>
      <c r="E12" s="432" t="s">
        <v>580</v>
      </c>
      <c r="F12" s="432" t="s">
        <v>580</v>
      </c>
      <c r="G12" s="432">
        <v>3</v>
      </c>
      <c r="H12" s="432">
        <v>64</v>
      </c>
      <c r="I12" s="432">
        <v>2150</v>
      </c>
      <c r="J12" s="345">
        <v>2016</v>
      </c>
    </row>
    <row r="13" spans="1:10">
      <c r="A13" s="144" t="s">
        <v>46</v>
      </c>
      <c r="B13" s="144"/>
      <c r="C13" s="144"/>
      <c r="D13" s="152"/>
      <c r="E13" s="152"/>
      <c r="F13" s="152"/>
      <c r="G13" s="152"/>
      <c r="H13" s="152"/>
      <c r="I13" s="152"/>
      <c r="J13" s="152"/>
    </row>
  </sheetData>
  <mergeCells count="13">
    <mergeCell ref="A1:E1"/>
    <mergeCell ref="F1:J1"/>
    <mergeCell ref="G5:G6"/>
    <mergeCell ref="H5:H6"/>
    <mergeCell ref="A4:A6"/>
    <mergeCell ref="B5:B6"/>
    <mergeCell ref="B4:C4"/>
    <mergeCell ref="E5:E6"/>
    <mergeCell ref="J4:J6"/>
    <mergeCell ref="G4:I4"/>
    <mergeCell ref="D4:F4"/>
    <mergeCell ref="C5:C6"/>
    <mergeCell ref="D5:D6"/>
  </mergeCells>
  <phoneticPr fontId="13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L16"/>
  <sheetViews>
    <sheetView zoomScaleNormal="100" workbookViewId="0">
      <selection activeCell="A23" sqref="A23"/>
    </sheetView>
  </sheetViews>
  <sheetFormatPr defaultRowHeight="16.5"/>
  <cols>
    <col min="4" max="4" width="6.625" customWidth="1"/>
    <col min="7" max="7" width="6.625" customWidth="1"/>
    <col min="10" max="10" width="6.625" customWidth="1"/>
    <col min="13" max="13" width="6.625" customWidth="1"/>
    <col min="16" max="16" width="6.625" customWidth="1"/>
    <col min="19" max="19" width="6.625" customWidth="1"/>
    <col min="24" max="24" width="6.625" customWidth="1"/>
    <col min="27" max="27" width="6.625" customWidth="1"/>
    <col min="30" max="30" width="6.625" customWidth="1"/>
    <col min="33" max="33" width="6.625" customWidth="1"/>
  </cols>
  <sheetData>
    <row r="1" spans="1:38" ht="20.25">
      <c r="A1" s="659" t="s">
        <v>292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151"/>
      <c r="AD1" s="659" t="s">
        <v>73</v>
      </c>
      <c r="AE1" s="659"/>
      <c r="AF1" s="659"/>
      <c r="AG1" s="659"/>
      <c r="AH1" s="659"/>
      <c r="AI1" s="151"/>
      <c r="AJ1" s="151"/>
      <c r="AK1" s="14"/>
    </row>
    <row r="2" spans="1:38" ht="18.7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682"/>
      <c r="W2" s="682"/>
      <c r="X2" s="682"/>
      <c r="Y2" s="682"/>
      <c r="Z2" s="682"/>
      <c r="AA2" s="682"/>
      <c r="AB2" s="682"/>
      <c r="AC2" s="682"/>
      <c r="AD2" s="682"/>
      <c r="AE2" s="682"/>
      <c r="AF2" s="682"/>
      <c r="AG2" s="682"/>
      <c r="AH2" s="682"/>
      <c r="AI2" s="682"/>
      <c r="AJ2" s="682"/>
      <c r="AK2" s="14"/>
    </row>
    <row r="3" spans="1:38" ht="19.5" thickBot="1">
      <c r="A3" s="661" t="s">
        <v>37</v>
      </c>
      <c r="B3" s="661"/>
      <c r="C3" s="178"/>
      <c r="D3" s="153"/>
      <c r="E3" s="153"/>
      <c r="F3" s="181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78"/>
      <c r="T3" s="178"/>
      <c r="U3" s="140"/>
      <c r="V3" s="182"/>
      <c r="W3" s="177"/>
      <c r="X3" s="177"/>
      <c r="Y3" s="177"/>
      <c r="Z3" s="177"/>
      <c r="AA3" s="177"/>
      <c r="AB3" s="177"/>
      <c r="AC3" s="177"/>
      <c r="AD3" s="177"/>
      <c r="AE3" s="177"/>
      <c r="AF3" s="166"/>
      <c r="AG3" s="166"/>
      <c r="AH3" s="166"/>
      <c r="AI3" s="683" t="s">
        <v>38</v>
      </c>
      <c r="AJ3" s="683"/>
      <c r="AK3" s="19"/>
    </row>
    <row r="4" spans="1:38">
      <c r="A4" s="653" t="s">
        <v>74</v>
      </c>
      <c r="B4" s="684" t="s">
        <v>75</v>
      </c>
      <c r="C4" s="685"/>
      <c r="D4" s="671" t="s">
        <v>76</v>
      </c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2"/>
      <c r="V4" s="684" t="s">
        <v>465</v>
      </c>
      <c r="W4" s="685"/>
      <c r="X4" s="671" t="s">
        <v>77</v>
      </c>
      <c r="Y4" s="671"/>
      <c r="Z4" s="671"/>
      <c r="AA4" s="671"/>
      <c r="AB4" s="671"/>
      <c r="AC4" s="671"/>
      <c r="AD4" s="671"/>
      <c r="AE4" s="671"/>
      <c r="AF4" s="671"/>
      <c r="AG4" s="671"/>
      <c r="AH4" s="671"/>
      <c r="AI4" s="672"/>
      <c r="AJ4" s="644" t="s">
        <v>5</v>
      </c>
      <c r="AK4" s="16"/>
    </row>
    <row r="5" spans="1:38">
      <c r="A5" s="664"/>
      <c r="B5" s="668"/>
      <c r="C5" s="677"/>
      <c r="D5" s="678" t="s">
        <v>78</v>
      </c>
      <c r="E5" s="679"/>
      <c r="F5" s="680"/>
      <c r="G5" s="678" t="s">
        <v>79</v>
      </c>
      <c r="H5" s="679"/>
      <c r="I5" s="680"/>
      <c r="J5" s="678" t="s">
        <v>80</v>
      </c>
      <c r="K5" s="679"/>
      <c r="L5" s="680"/>
      <c r="M5" s="678" t="s">
        <v>81</v>
      </c>
      <c r="N5" s="679"/>
      <c r="O5" s="680"/>
      <c r="P5" s="678" t="s">
        <v>82</v>
      </c>
      <c r="Q5" s="679"/>
      <c r="R5" s="680"/>
      <c r="S5" s="678" t="s">
        <v>83</v>
      </c>
      <c r="T5" s="679"/>
      <c r="U5" s="680"/>
      <c r="V5" s="668"/>
      <c r="W5" s="677"/>
      <c r="X5" s="678" t="s">
        <v>84</v>
      </c>
      <c r="Y5" s="679"/>
      <c r="Z5" s="680"/>
      <c r="AA5" s="678" t="s">
        <v>85</v>
      </c>
      <c r="AB5" s="679"/>
      <c r="AC5" s="680"/>
      <c r="AD5" s="678" t="s">
        <v>86</v>
      </c>
      <c r="AE5" s="679"/>
      <c r="AF5" s="680"/>
      <c r="AG5" s="686" t="s">
        <v>87</v>
      </c>
      <c r="AH5" s="686"/>
      <c r="AI5" s="686"/>
      <c r="AJ5" s="645"/>
      <c r="AK5" s="13"/>
    </row>
    <row r="6" spans="1:38" ht="9" customHeight="1">
      <c r="A6" s="664"/>
      <c r="B6" s="666" t="s">
        <v>293</v>
      </c>
      <c r="C6" s="650" t="s">
        <v>294</v>
      </c>
      <c r="D6" s="681" t="s">
        <v>293</v>
      </c>
      <c r="E6" s="665" t="s">
        <v>294</v>
      </c>
      <c r="F6" s="183"/>
      <c r="G6" s="681" t="s">
        <v>293</v>
      </c>
      <c r="H6" s="665" t="s">
        <v>294</v>
      </c>
      <c r="I6" s="183"/>
      <c r="J6" s="681" t="s">
        <v>293</v>
      </c>
      <c r="K6" s="665" t="s">
        <v>294</v>
      </c>
      <c r="L6" s="183"/>
      <c r="M6" s="681" t="s">
        <v>293</v>
      </c>
      <c r="N6" s="665" t="s">
        <v>294</v>
      </c>
      <c r="O6" s="183"/>
      <c r="P6" s="681" t="s">
        <v>293</v>
      </c>
      <c r="Q6" s="665" t="s">
        <v>294</v>
      </c>
      <c r="R6" s="183"/>
      <c r="S6" s="681" t="s">
        <v>293</v>
      </c>
      <c r="T6" s="665" t="s">
        <v>294</v>
      </c>
      <c r="U6" s="183"/>
      <c r="V6" s="650" t="s">
        <v>295</v>
      </c>
      <c r="W6" s="650" t="s">
        <v>294</v>
      </c>
      <c r="X6" s="666" t="s">
        <v>295</v>
      </c>
      <c r="Y6" s="665" t="s">
        <v>294</v>
      </c>
      <c r="Z6" s="165"/>
      <c r="AA6" s="666" t="s">
        <v>295</v>
      </c>
      <c r="AB6" s="665" t="s">
        <v>294</v>
      </c>
      <c r="AC6" s="165"/>
      <c r="AD6" s="666" t="s">
        <v>295</v>
      </c>
      <c r="AE6" s="665" t="s">
        <v>294</v>
      </c>
      <c r="AF6" s="165"/>
      <c r="AG6" s="666" t="s">
        <v>295</v>
      </c>
      <c r="AH6" s="665" t="s">
        <v>294</v>
      </c>
      <c r="AI6" s="165"/>
      <c r="AJ6" s="645"/>
      <c r="AK6" s="13"/>
    </row>
    <row r="7" spans="1:38">
      <c r="A7" s="654"/>
      <c r="B7" s="656"/>
      <c r="C7" s="650"/>
      <c r="D7" s="654"/>
      <c r="E7" s="658"/>
      <c r="F7" s="163" t="s">
        <v>53</v>
      </c>
      <c r="G7" s="654"/>
      <c r="H7" s="658"/>
      <c r="I7" s="163" t="s">
        <v>53</v>
      </c>
      <c r="J7" s="654"/>
      <c r="K7" s="658"/>
      <c r="L7" s="163" t="s">
        <v>53</v>
      </c>
      <c r="M7" s="654"/>
      <c r="N7" s="658"/>
      <c r="O7" s="163" t="s">
        <v>53</v>
      </c>
      <c r="P7" s="654"/>
      <c r="Q7" s="658"/>
      <c r="R7" s="163" t="s">
        <v>53</v>
      </c>
      <c r="S7" s="654"/>
      <c r="T7" s="658"/>
      <c r="U7" s="163" t="s">
        <v>53</v>
      </c>
      <c r="V7" s="650"/>
      <c r="W7" s="650"/>
      <c r="X7" s="656"/>
      <c r="Y7" s="658"/>
      <c r="Z7" s="163" t="s">
        <v>53</v>
      </c>
      <c r="AA7" s="656"/>
      <c r="AB7" s="658"/>
      <c r="AC7" s="163" t="s">
        <v>53</v>
      </c>
      <c r="AD7" s="656"/>
      <c r="AE7" s="658"/>
      <c r="AF7" s="163" t="s">
        <v>53</v>
      </c>
      <c r="AG7" s="656"/>
      <c r="AH7" s="658"/>
      <c r="AI7" s="163" t="s">
        <v>53</v>
      </c>
      <c r="AJ7" s="645"/>
      <c r="AK7" s="13"/>
    </row>
    <row r="8" spans="1:38" ht="24.95" customHeight="1">
      <c r="A8" s="343">
        <v>2011</v>
      </c>
      <c r="B8" s="348">
        <v>56</v>
      </c>
      <c r="C8" s="348">
        <v>4282</v>
      </c>
      <c r="D8" s="348" t="s">
        <v>27</v>
      </c>
      <c r="E8" s="348" t="s">
        <v>27</v>
      </c>
      <c r="F8" s="348" t="s">
        <v>27</v>
      </c>
      <c r="G8" s="348" t="s">
        <v>27</v>
      </c>
      <c r="H8" s="348" t="s">
        <v>27</v>
      </c>
      <c r="I8" s="348" t="s">
        <v>27</v>
      </c>
      <c r="J8" s="348" t="s">
        <v>27</v>
      </c>
      <c r="K8" s="348" t="s">
        <v>27</v>
      </c>
      <c r="L8" s="348" t="s">
        <v>27</v>
      </c>
      <c r="M8" s="348" t="s">
        <v>27</v>
      </c>
      <c r="N8" s="348" t="s">
        <v>27</v>
      </c>
      <c r="O8" s="348" t="s">
        <v>27</v>
      </c>
      <c r="P8" s="348">
        <v>10</v>
      </c>
      <c r="Q8" s="348">
        <v>522</v>
      </c>
      <c r="R8" s="348">
        <v>4678</v>
      </c>
      <c r="S8" s="348">
        <v>46</v>
      </c>
      <c r="T8" s="348">
        <v>3760</v>
      </c>
      <c r="U8" s="348">
        <v>8042</v>
      </c>
      <c r="V8" s="354">
        <v>93.3</v>
      </c>
      <c r="W8" s="348">
        <v>3133</v>
      </c>
      <c r="X8" s="354">
        <v>3.1</v>
      </c>
      <c r="Y8" s="348">
        <v>170</v>
      </c>
      <c r="Z8" s="348">
        <v>5450</v>
      </c>
      <c r="AA8" s="354">
        <v>9.1999999999999993</v>
      </c>
      <c r="AB8" s="348">
        <v>175</v>
      </c>
      <c r="AC8" s="348">
        <v>1768</v>
      </c>
      <c r="AD8" s="427">
        <v>81</v>
      </c>
      <c r="AE8" s="348">
        <v>2788</v>
      </c>
      <c r="AF8" s="348">
        <v>3452</v>
      </c>
      <c r="AG8" s="348" t="s">
        <v>27</v>
      </c>
      <c r="AH8" s="348" t="s">
        <v>27</v>
      </c>
      <c r="AI8" s="348" t="s">
        <v>27</v>
      </c>
      <c r="AJ8" s="311">
        <v>2011</v>
      </c>
      <c r="AK8" s="17"/>
      <c r="AL8" s="3"/>
    </row>
    <row r="9" spans="1:38" ht="24.95" customHeight="1">
      <c r="A9" s="343">
        <v>2012</v>
      </c>
      <c r="B9" s="348">
        <v>59.6</v>
      </c>
      <c r="C9" s="348">
        <v>3490</v>
      </c>
      <c r="D9" s="348" t="s">
        <v>27</v>
      </c>
      <c r="E9" s="348" t="s">
        <v>27</v>
      </c>
      <c r="F9" s="348" t="s">
        <v>27</v>
      </c>
      <c r="G9" s="348" t="s">
        <v>27</v>
      </c>
      <c r="H9" s="348" t="s">
        <v>27</v>
      </c>
      <c r="I9" s="348" t="s">
        <v>27</v>
      </c>
      <c r="J9" s="348" t="s">
        <v>27</v>
      </c>
      <c r="K9" s="348" t="s">
        <v>27</v>
      </c>
      <c r="L9" s="348" t="s">
        <v>27</v>
      </c>
      <c r="M9" s="348" t="s">
        <v>27</v>
      </c>
      <c r="N9" s="348" t="s">
        <v>27</v>
      </c>
      <c r="O9" s="348" t="s">
        <v>27</v>
      </c>
      <c r="P9" s="348">
        <v>11.2</v>
      </c>
      <c r="Q9" s="348">
        <v>537.6</v>
      </c>
      <c r="R9" s="348">
        <v>4801</v>
      </c>
      <c r="S9" s="348">
        <v>48.4</v>
      </c>
      <c r="T9" s="348">
        <v>2952.4</v>
      </c>
      <c r="U9" s="348">
        <v>6099</v>
      </c>
      <c r="V9" s="354">
        <v>28.200000000000003</v>
      </c>
      <c r="W9" s="348">
        <v>882.3</v>
      </c>
      <c r="X9" s="354">
        <v>6.4</v>
      </c>
      <c r="Y9" s="348">
        <v>364.8</v>
      </c>
      <c r="Z9" s="348">
        <v>5701</v>
      </c>
      <c r="AA9" s="354">
        <v>4.5</v>
      </c>
      <c r="AB9" s="348">
        <v>60.8</v>
      </c>
      <c r="AC9" s="348">
        <v>1351</v>
      </c>
      <c r="AD9" s="427">
        <v>17.3</v>
      </c>
      <c r="AE9" s="348">
        <v>456.7</v>
      </c>
      <c r="AF9" s="348">
        <v>2641</v>
      </c>
      <c r="AG9" s="348" t="s">
        <v>27</v>
      </c>
      <c r="AH9" s="348" t="s">
        <v>27</v>
      </c>
      <c r="AI9" s="348" t="s">
        <v>27</v>
      </c>
      <c r="AJ9" s="311">
        <v>2012</v>
      </c>
      <c r="AK9" s="20"/>
      <c r="AL9" s="3"/>
    </row>
    <row r="10" spans="1:38" s="103" customFormat="1" ht="24.95" customHeight="1">
      <c r="A10" s="343">
        <v>2013</v>
      </c>
      <c r="B10" s="427">
        <v>53</v>
      </c>
      <c r="C10" s="427">
        <v>3976</v>
      </c>
      <c r="D10" s="354" t="s">
        <v>27</v>
      </c>
      <c r="E10" s="354" t="s">
        <v>27</v>
      </c>
      <c r="F10" s="354" t="s">
        <v>27</v>
      </c>
      <c r="G10" s="354" t="s">
        <v>27</v>
      </c>
      <c r="H10" s="354" t="s">
        <v>27</v>
      </c>
      <c r="I10" s="354" t="s">
        <v>27</v>
      </c>
      <c r="J10" s="354" t="s">
        <v>27</v>
      </c>
      <c r="K10" s="354" t="s">
        <v>27</v>
      </c>
      <c r="L10" s="354" t="s">
        <v>27</v>
      </c>
      <c r="M10" s="354" t="s">
        <v>27</v>
      </c>
      <c r="N10" s="354" t="s">
        <v>27</v>
      </c>
      <c r="O10" s="354" t="s">
        <v>27</v>
      </c>
      <c r="P10" s="354">
        <v>10.8</v>
      </c>
      <c r="Q10" s="354">
        <v>517.79999999999995</v>
      </c>
      <c r="R10" s="427">
        <v>4709</v>
      </c>
      <c r="S10" s="354">
        <v>48</v>
      </c>
      <c r="T10" s="354">
        <v>4001</v>
      </c>
      <c r="U10" s="427">
        <v>8335</v>
      </c>
      <c r="V10" s="354">
        <v>40</v>
      </c>
      <c r="W10" s="354">
        <v>1355</v>
      </c>
      <c r="X10" s="354">
        <v>5</v>
      </c>
      <c r="Y10" s="354">
        <v>268</v>
      </c>
      <c r="Z10" s="427">
        <v>5360</v>
      </c>
      <c r="AA10" s="354">
        <v>6</v>
      </c>
      <c r="AB10" s="354">
        <v>92</v>
      </c>
      <c r="AC10" s="427">
        <v>1533</v>
      </c>
      <c r="AD10" s="354">
        <v>47</v>
      </c>
      <c r="AE10" s="354">
        <v>1652</v>
      </c>
      <c r="AF10" s="427">
        <v>3514</v>
      </c>
      <c r="AG10" s="354" t="s">
        <v>27</v>
      </c>
      <c r="AH10" s="354" t="s">
        <v>27</v>
      </c>
      <c r="AI10" s="354" t="s">
        <v>27</v>
      </c>
      <c r="AJ10" s="311">
        <v>2013</v>
      </c>
      <c r="AK10" s="104"/>
    </row>
    <row r="11" spans="1:38" s="103" customFormat="1" ht="24.95" customHeight="1">
      <c r="A11" s="424">
        <v>2014</v>
      </c>
      <c r="B11" s="427">
        <v>58</v>
      </c>
      <c r="C11" s="427">
        <v>4375</v>
      </c>
      <c r="D11" s="354" t="s">
        <v>27</v>
      </c>
      <c r="E11" s="354" t="s">
        <v>27</v>
      </c>
      <c r="F11" s="354" t="s">
        <v>27</v>
      </c>
      <c r="G11" s="354" t="s">
        <v>27</v>
      </c>
      <c r="H11" s="354" t="s">
        <v>27</v>
      </c>
      <c r="I11" s="354" t="s">
        <v>27</v>
      </c>
      <c r="J11" s="354" t="s">
        <v>27</v>
      </c>
      <c r="K11" s="354" t="s">
        <v>27</v>
      </c>
      <c r="L11" s="354" t="s">
        <v>27</v>
      </c>
      <c r="M11" s="354" t="s">
        <v>27</v>
      </c>
      <c r="N11" s="354" t="s">
        <v>27</v>
      </c>
      <c r="O11" s="354" t="s">
        <v>27</v>
      </c>
      <c r="P11" s="354">
        <v>10</v>
      </c>
      <c r="Q11" s="354">
        <v>524</v>
      </c>
      <c r="R11" s="427">
        <v>4968</v>
      </c>
      <c r="S11" s="427">
        <v>48</v>
      </c>
      <c r="T11" s="427">
        <v>3851</v>
      </c>
      <c r="U11" s="427">
        <v>7963</v>
      </c>
      <c r="V11" s="427">
        <v>61</v>
      </c>
      <c r="W11" s="354">
        <v>1907</v>
      </c>
      <c r="X11" s="427">
        <v>4</v>
      </c>
      <c r="Y11" s="427">
        <v>225</v>
      </c>
      <c r="Z11" s="427">
        <v>5524</v>
      </c>
      <c r="AA11" s="427">
        <v>5</v>
      </c>
      <c r="AB11" s="427">
        <v>83</v>
      </c>
      <c r="AC11" s="427">
        <v>1659</v>
      </c>
      <c r="AD11" s="427">
        <v>50</v>
      </c>
      <c r="AE11" s="427">
        <v>1911</v>
      </c>
      <c r="AF11" s="427">
        <v>3825</v>
      </c>
      <c r="AG11" s="354" t="s">
        <v>27</v>
      </c>
      <c r="AH11" s="354" t="s">
        <v>27</v>
      </c>
      <c r="AI11" s="354" t="s">
        <v>27</v>
      </c>
      <c r="AJ11" s="465">
        <v>2014</v>
      </c>
      <c r="AK11" s="104"/>
    </row>
    <row r="12" spans="1:38" ht="24.95" customHeight="1">
      <c r="A12" s="532">
        <v>2015</v>
      </c>
      <c r="B12" s="536">
        <v>57</v>
      </c>
      <c r="C12" s="536">
        <v>4320</v>
      </c>
      <c r="D12" s="536" t="s">
        <v>27</v>
      </c>
      <c r="E12" s="536" t="s">
        <v>27</v>
      </c>
      <c r="F12" s="536" t="s">
        <v>27</v>
      </c>
      <c r="G12" s="536" t="s">
        <v>27</v>
      </c>
      <c r="H12" s="536" t="s">
        <v>27</v>
      </c>
      <c r="I12" s="536" t="s">
        <v>27</v>
      </c>
      <c r="J12" s="536" t="s">
        <v>27</v>
      </c>
      <c r="K12" s="536" t="s">
        <v>27</v>
      </c>
      <c r="L12" s="536" t="s">
        <v>27</v>
      </c>
      <c r="M12" s="536" t="s">
        <v>27</v>
      </c>
      <c r="N12" s="536" t="s">
        <v>27</v>
      </c>
      <c r="O12" s="536" t="s">
        <v>27</v>
      </c>
      <c r="P12" s="536">
        <v>9</v>
      </c>
      <c r="Q12" s="536">
        <v>469</v>
      </c>
      <c r="R12" s="536">
        <v>5211</v>
      </c>
      <c r="S12" s="536">
        <v>48</v>
      </c>
      <c r="T12" s="536">
        <v>3851</v>
      </c>
      <c r="U12" s="536">
        <v>7963</v>
      </c>
      <c r="V12" s="536">
        <v>61</v>
      </c>
      <c r="W12" s="536">
        <v>2295</v>
      </c>
      <c r="X12" s="536">
        <v>4</v>
      </c>
      <c r="Y12" s="536">
        <v>225</v>
      </c>
      <c r="Z12" s="536">
        <v>5524</v>
      </c>
      <c r="AA12" s="536">
        <v>5</v>
      </c>
      <c r="AB12" s="536">
        <v>83</v>
      </c>
      <c r="AC12" s="536">
        <v>1659</v>
      </c>
      <c r="AD12" s="536">
        <v>52</v>
      </c>
      <c r="AE12" s="536">
        <v>1987</v>
      </c>
      <c r="AF12" s="536">
        <v>3825</v>
      </c>
      <c r="AG12" s="536" t="s">
        <v>27</v>
      </c>
      <c r="AH12" s="536" t="s">
        <v>27</v>
      </c>
      <c r="AI12" s="536" t="s">
        <v>27</v>
      </c>
      <c r="AJ12" s="533">
        <v>2015</v>
      </c>
      <c r="AK12" s="75"/>
    </row>
    <row r="13" spans="1:38" s="413" customFormat="1" ht="24.95" customHeight="1" thickBot="1">
      <c r="A13" s="344">
        <v>2016</v>
      </c>
      <c r="B13" s="432">
        <v>57</v>
      </c>
      <c r="C13" s="432">
        <v>4281</v>
      </c>
      <c r="D13" s="432" t="s">
        <v>27</v>
      </c>
      <c r="E13" s="432" t="s">
        <v>27</v>
      </c>
      <c r="F13" s="432" t="s">
        <v>27</v>
      </c>
      <c r="G13" s="432" t="s">
        <v>27</v>
      </c>
      <c r="H13" s="432" t="s">
        <v>27</v>
      </c>
      <c r="I13" s="432" t="s">
        <v>27</v>
      </c>
      <c r="J13" s="432" t="s">
        <v>27</v>
      </c>
      <c r="K13" s="432" t="s">
        <v>27</v>
      </c>
      <c r="L13" s="432" t="s">
        <v>27</v>
      </c>
      <c r="M13" s="432" t="s">
        <v>27</v>
      </c>
      <c r="N13" s="432" t="s">
        <v>27</v>
      </c>
      <c r="O13" s="432" t="s">
        <v>27</v>
      </c>
      <c r="P13" s="432">
        <v>9</v>
      </c>
      <c r="Q13" s="432">
        <v>459</v>
      </c>
      <c r="R13" s="432">
        <v>5100</v>
      </c>
      <c r="S13" s="432">
        <v>48</v>
      </c>
      <c r="T13" s="432">
        <v>3822</v>
      </c>
      <c r="U13" s="432">
        <v>7963</v>
      </c>
      <c r="V13" s="432">
        <v>61</v>
      </c>
      <c r="W13" s="432">
        <v>2299</v>
      </c>
      <c r="X13" s="432">
        <v>4</v>
      </c>
      <c r="Y13" s="432">
        <v>225</v>
      </c>
      <c r="Z13" s="432">
        <v>5524</v>
      </c>
      <c r="AA13" s="432">
        <v>5</v>
      </c>
      <c r="AB13" s="432">
        <v>83</v>
      </c>
      <c r="AC13" s="432">
        <v>1659</v>
      </c>
      <c r="AD13" s="432">
        <v>52</v>
      </c>
      <c r="AE13" s="432">
        <v>1991</v>
      </c>
      <c r="AF13" s="432">
        <v>3830</v>
      </c>
      <c r="AG13" s="432" t="s">
        <v>27</v>
      </c>
      <c r="AH13" s="432" t="s">
        <v>27</v>
      </c>
      <c r="AI13" s="432" t="s">
        <v>27</v>
      </c>
      <c r="AJ13" s="345">
        <v>2016</v>
      </c>
      <c r="AK13" s="75"/>
    </row>
    <row r="14" spans="1:38">
      <c r="A14" s="660" t="s">
        <v>46</v>
      </c>
      <c r="B14" s="660"/>
      <c r="C14" s="166"/>
      <c r="D14" s="161"/>
      <c r="E14" s="161"/>
      <c r="F14" s="161"/>
      <c r="G14" s="161"/>
      <c r="H14" s="161"/>
      <c r="I14" s="185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3"/>
    </row>
    <row r="15" spans="1:38">
      <c r="A15" s="15"/>
      <c r="B15" s="15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</sheetData>
  <mergeCells count="49">
    <mergeCell ref="AD1:AH1"/>
    <mergeCell ref="V1:AB1"/>
    <mergeCell ref="AD5:AF5"/>
    <mergeCell ref="AG5:AI5"/>
    <mergeCell ref="AD6:AD7"/>
    <mergeCell ref="AE6:AE7"/>
    <mergeCell ref="AB6:AB7"/>
    <mergeCell ref="AA5:AC5"/>
    <mergeCell ref="X4:AI4"/>
    <mergeCell ref="V6:V7"/>
    <mergeCell ref="W6:W7"/>
    <mergeCell ref="X6:X7"/>
    <mergeCell ref="Y6:Y7"/>
    <mergeCell ref="X5:Z5"/>
    <mergeCell ref="AA6:AA7"/>
    <mergeCell ref="V2:AB2"/>
    <mergeCell ref="A3:B3"/>
    <mergeCell ref="A1:K1"/>
    <mergeCell ref="L1:U1"/>
    <mergeCell ref="P6:P7"/>
    <mergeCell ref="Q6:Q7"/>
    <mergeCell ref="B4:C5"/>
    <mergeCell ref="S5:U5"/>
    <mergeCell ref="J5:L5"/>
    <mergeCell ref="G6:G7"/>
    <mergeCell ref="S6:S7"/>
    <mergeCell ref="T6:T7"/>
    <mergeCell ref="H6:H7"/>
    <mergeCell ref="J6:J7"/>
    <mergeCell ref="K6:K7"/>
    <mergeCell ref="M6:M7"/>
    <mergeCell ref="N6:N7"/>
    <mergeCell ref="AC2:AJ2"/>
    <mergeCell ref="AI3:AJ3"/>
    <mergeCell ref="V4:W5"/>
    <mergeCell ref="AJ4:AJ7"/>
    <mergeCell ref="AG6:AG7"/>
    <mergeCell ref="AH6:AH7"/>
    <mergeCell ref="M5:O5"/>
    <mergeCell ref="P5:R5"/>
    <mergeCell ref="A14:B14"/>
    <mergeCell ref="D5:F5"/>
    <mergeCell ref="G5:I5"/>
    <mergeCell ref="B6:B7"/>
    <mergeCell ref="C6:C7"/>
    <mergeCell ref="D6:D7"/>
    <mergeCell ref="E6:E7"/>
    <mergeCell ref="A4:A7"/>
    <mergeCell ref="D4:U4"/>
  </mergeCells>
  <phoneticPr fontId="13" type="noConversion"/>
  <pageMargins left="0.7" right="0.7" top="0.75" bottom="0.75" header="0.3" footer="0.3"/>
  <pageSetup paperSize="9" scale="3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B17"/>
  <sheetViews>
    <sheetView zoomScaleNormal="100" workbookViewId="0">
      <selection activeCell="G19" sqref="G19"/>
    </sheetView>
  </sheetViews>
  <sheetFormatPr defaultRowHeight="16.5"/>
  <cols>
    <col min="2" max="2" width="7.25" customWidth="1"/>
    <col min="4" max="4" width="7.25" customWidth="1"/>
    <col min="7" max="7" width="7.25" customWidth="1"/>
    <col min="10" max="10" width="7.25" customWidth="1"/>
    <col min="12" max="12" width="7.25" customWidth="1"/>
    <col min="15" max="15" width="7.25" customWidth="1"/>
    <col min="18" max="18" width="7.25" customWidth="1"/>
    <col min="21" max="21" width="7.25" customWidth="1"/>
    <col min="24" max="24" width="7.25" customWidth="1"/>
  </cols>
  <sheetData>
    <row r="1" spans="1:28" ht="20.25">
      <c r="A1" s="659" t="s">
        <v>292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 t="s">
        <v>73</v>
      </c>
      <c r="V1" s="659"/>
      <c r="W1" s="659"/>
      <c r="X1" s="659"/>
      <c r="Y1" s="659"/>
      <c r="Z1" s="659"/>
      <c r="AA1" s="659"/>
    </row>
    <row r="2" spans="1:28" ht="18.7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17.25" thickBot="1">
      <c r="A3" s="661" t="s">
        <v>37</v>
      </c>
      <c r="B3" s="661"/>
      <c r="C3" s="661"/>
      <c r="D3" s="144"/>
      <c r="E3" s="144"/>
      <c r="F3" s="144"/>
      <c r="G3" s="144"/>
      <c r="H3" s="144"/>
      <c r="I3" s="144"/>
      <c r="J3" s="144"/>
      <c r="K3" s="144"/>
      <c r="L3" s="144"/>
      <c r="M3" s="140"/>
      <c r="N3" s="140"/>
      <c r="O3" s="661"/>
      <c r="P3" s="661"/>
      <c r="Q3" s="139"/>
      <c r="R3" s="139"/>
      <c r="S3" s="139"/>
      <c r="T3" s="139"/>
      <c r="U3" s="139"/>
      <c r="V3" s="139"/>
      <c r="W3" s="139"/>
      <c r="X3" s="139"/>
      <c r="Y3" s="139"/>
      <c r="Z3" s="649" t="s">
        <v>38</v>
      </c>
      <c r="AA3" s="649"/>
    </row>
    <row r="4" spans="1:28" ht="21" customHeight="1">
      <c r="A4" s="687" t="s">
        <v>2</v>
      </c>
      <c r="B4" s="657" t="s">
        <v>89</v>
      </c>
      <c r="C4" s="687"/>
      <c r="D4" s="652" t="s">
        <v>90</v>
      </c>
      <c r="E4" s="652"/>
      <c r="F4" s="652"/>
      <c r="G4" s="652"/>
      <c r="H4" s="652"/>
      <c r="I4" s="186"/>
      <c r="J4" s="684" t="s">
        <v>296</v>
      </c>
      <c r="K4" s="685"/>
      <c r="L4" s="652" t="s">
        <v>91</v>
      </c>
      <c r="M4" s="652"/>
      <c r="N4" s="652"/>
      <c r="O4" s="652"/>
      <c r="P4" s="652"/>
      <c r="Q4" s="652"/>
      <c r="R4" s="652"/>
      <c r="S4" s="652"/>
      <c r="T4" s="652"/>
      <c r="U4" s="671"/>
      <c r="V4" s="671"/>
      <c r="W4" s="671"/>
      <c r="X4" s="671"/>
      <c r="Y4" s="671"/>
      <c r="Z4" s="672"/>
      <c r="AA4" s="657" t="s">
        <v>5</v>
      </c>
    </row>
    <row r="5" spans="1:28" ht="21" customHeight="1">
      <c r="A5" s="689"/>
      <c r="B5" s="658"/>
      <c r="C5" s="688"/>
      <c r="D5" s="678" t="s">
        <v>297</v>
      </c>
      <c r="E5" s="679"/>
      <c r="F5" s="680"/>
      <c r="G5" s="678" t="s">
        <v>298</v>
      </c>
      <c r="H5" s="679"/>
      <c r="I5" s="679"/>
      <c r="J5" s="668"/>
      <c r="K5" s="677"/>
      <c r="L5" s="678" t="s">
        <v>92</v>
      </c>
      <c r="M5" s="679"/>
      <c r="N5" s="680"/>
      <c r="O5" s="678" t="s">
        <v>93</v>
      </c>
      <c r="P5" s="679"/>
      <c r="Q5" s="680"/>
      <c r="R5" s="678" t="s">
        <v>94</v>
      </c>
      <c r="S5" s="679"/>
      <c r="T5" s="680"/>
      <c r="U5" s="678" t="s">
        <v>95</v>
      </c>
      <c r="V5" s="679"/>
      <c r="W5" s="680"/>
      <c r="X5" s="679" t="s">
        <v>96</v>
      </c>
      <c r="Y5" s="679"/>
      <c r="Z5" s="680"/>
      <c r="AA5" s="663"/>
    </row>
    <row r="6" spans="1:28" ht="9" customHeight="1">
      <c r="A6" s="689"/>
      <c r="B6" s="666" t="s">
        <v>299</v>
      </c>
      <c r="C6" s="665" t="s">
        <v>279</v>
      </c>
      <c r="D6" s="666" t="s">
        <v>445</v>
      </c>
      <c r="E6" s="665" t="s">
        <v>446</v>
      </c>
      <c r="F6" s="159"/>
      <c r="G6" s="666" t="s">
        <v>299</v>
      </c>
      <c r="H6" s="665" t="s">
        <v>279</v>
      </c>
      <c r="I6" s="159"/>
      <c r="J6" s="666" t="s">
        <v>299</v>
      </c>
      <c r="K6" s="665" t="s">
        <v>279</v>
      </c>
      <c r="L6" s="666" t="s">
        <v>299</v>
      </c>
      <c r="M6" s="665" t="s">
        <v>279</v>
      </c>
      <c r="N6" s="159"/>
      <c r="O6" s="666" t="s">
        <v>299</v>
      </c>
      <c r="P6" s="665" t="s">
        <v>279</v>
      </c>
      <c r="Q6" s="159"/>
      <c r="R6" s="666" t="s">
        <v>299</v>
      </c>
      <c r="S6" s="665" t="s">
        <v>279</v>
      </c>
      <c r="T6" s="159"/>
      <c r="U6" s="666" t="s">
        <v>299</v>
      </c>
      <c r="V6" s="665" t="s">
        <v>279</v>
      </c>
      <c r="W6" s="159"/>
      <c r="X6" s="666" t="s">
        <v>299</v>
      </c>
      <c r="Y6" s="665" t="s">
        <v>279</v>
      </c>
      <c r="Z6" s="159"/>
      <c r="AA6" s="663"/>
    </row>
    <row r="7" spans="1:28">
      <c r="A7" s="677"/>
      <c r="B7" s="656"/>
      <c r="C7" s="658"/>
      <c r="D7" s="656"/>
      <c r="E7" s="668"/>
      <c r="F7" s="170" t="s">
        <v>53</v>
      </c>
      <c r="G7" s="656"/>
      <c r="H7" s="668"/>
      <c r="I7" s="170" t="s">
        <v>53</v>
      </c>
      <c r="J7" s="656"/>
      <c r="K7" s="658"/>
      <c r="L7" s="656"/>
      <c r="M7" s="668"/>
      <c r="N7" s="170" t="s">
        <v>53</v>
      </c>
      <c r="O7" s="656"/>
      <c r="P7" s="668"/>
      <c r="Q7" s="170" t="s">
        <v>53</v>
      </c>
      <c r="R7" s="656"/>
      <c r="S7" s="668"/>
      <c r="T7" s="170" t="s">
        <v>53</v>
      </c>
      <c r="U7" s="656"/>
      <c r="V7" s="668"/>
      <c r="W7" s="170" t="s">
        <v>53</v>
      </c>
      <c r="X7" s="656"/>
      <c r="Y7" s="668"/>
      <c r="Z7" s="170" t="s">
        <v>53</v>
      </c>
      <c r="AA7" s="658"/>
    </row>
    <row r="8" spans="1:28" ht="24.95" customHeight="1">
      <c r="A8" s="343">
        <v>2011</v>
      </c>
      <c r="B8" s="184">
        <v>1.5</v>
      </c>
      <c r="C8" s="222">
        <v>84</v>
      </c>
      <c r="D8" s="184">
        <v>1.5</v>
      </c>
      <c r="E8" s="222">
        <v>84</v>
      </c>
      <c r="F8" s="423">
        <v>4380</v>
      </c>
      <c r="G8" s="184" t="s">
        <v>27</v>
      </c>
      <c r="H8" s="184" t="s">
        <v>27</v>
      </c>
      <c r="I8" s="187" t="s">
        <v>27</v>
      </c>
      <c r="J8" s="184" t="s">
        <v>27</v>
      </c>
      <c r="K8" s="184" t="s">
        <v>27</v>
      </c>
      <c r="L8" s="184" t="s">
        <v>27</v>
      </c>
      <c r="M8" s="184" t="s">
        <v>27</v>
      </c>
      <c r="N8" s="184" t="s">
        <v>27</v>
      </c>
      <c r="O8" s="184" t="s">
        <v>27</v>
      </c>
      <c r="P8" s="184" t="s">
        <v>27</v>
      </c>
      <c r="Q8" s="184" t="s">
        <v>27</v>
      </c>
      <c r="R8" s="184" t="s">
        <v>27</v>
      </c>
      <c r="S8" s="184" t="s">
        <v>27</v>
      </c>
      <c r="T8" s="184" t="s">
        <v>27</v>
      </c>
      <c r="U8" s="184" t="s">
        <v>27</v>
      </c>
      <c r="V8" s="184"/>
      <c r="W8" s="184" t="s">
        <v>27</v>
      </c>
      <c r="X8" s="184" t="s">
        <v>27</v>
      </c>
      <c r="Y8" s="184" t="s">
        <v>27</v>
      </c>
      <c r="Z8" s="187" t="s">
        <v>27</v>
      </c>
      <c r="AA8" s="311">
        <v>2011</v>
      </c>
      <c r="AB8" s="3"/>
    </row>
    <row r="9" spans="1:28" ht="24.95" customHeight="1">
      <c r="A9" s="343">
        <v>2012</v>
      </c>
      <c r="B9" s="184">
        <v>3.7</v>
      </c>
      <c r="C9" s="222">
        <v>167.2</v>
      </c>
      <c r="D9" s="184">
        <v>3.5</v>
      </c>
      <c r="E9" s="222">
        <v>161</v>
      </c>
      <c r="F9" s="423">
        <v>4600</v>
      </c>
      <c r="G9" s="184">
        <v>0.2</v>
      </c>
      <c r="H9" s="184">
        <v>6.2</v>
      </c>
      <c r="I9" s="187">
        <v>3100</v>
      </c>
      <c r="J9" s="184">
        <v>7.7</v>
      </c>
      <c r="K9" s="184">
        <v>318</v>
      </c>
      <c r="L9" s="184">
        <v>2.5</v>
      </c>
      <c r="M9" s="184">
        <v>155</v>
      </c>
      <c r="N9" s="184">
        <v>6200</v>
      </c>
      <c r="O9" s="184">
        <v>5.2</v>
      </c>
      <c r="P9" s="184">
        <v>163.80000000000001</v>
      </c>
      <c r="Q9" s="184">
        <v>3150</v>
      </c>
      <c r="R9" s="184" t="s">
        <v>27</v>
      </c>
      <c r="S9" s="184" t="s">
        <v>27</v>
      </c>
      <c r="T9" s="184" t="s">
        <v>27</v>
      </c>
      <c r="U9" s="184" t="s">
        <v>27</v>
      </c>
      <c r="V9" s="184" t="s">
        <v>27</v>
      </c>
      <c r="W9" s="184" t="s">
        <v>27</v>
      </c>
      <c r="X9" s="184" t="s">
        <v>27</v>
      </c>
      <c r="Y9" s="184" t="s">
        <v>27</v>
      </c>
      <c r="Z9" s="187" t="s">
        <v>27</v>
      </c>
      <c r="AA9" s="311">
        <v>2012</v>
      </c>
      <c r="AB9" s="3"/>
    </row>
    <row r="10" spans="1:28" s="103" customFormat="1" ht="24.95" customHeight="1">
      <c r="A10" s="343">
        <v>2013</v>
      </c>
      <c r="B10" s="355">
        <v>2</v>
      </c>
      <c r="C10" s="355">
        <v>92</v>
      </c>
      <c r="D10" s="355">
        <v>2</v>
      </c>
      <c r="E10" s="468">
        <v>92</v>
      </c>
      <c r="F10" s="422">
        <v>4600</v>
      </c>
      <c r="G10" s="355" t="s">
        <v>27</v>
      </c>
      <c r="H10" s="355" t="s">
        <v>27</v>
      </c>
      <c r="I10" s="421" t="s">
        <v>27</v>
      </c>
      <c r="J10" s="355">
        <v>8</v>
      </c>
      <c r="K10" s="468">
        <v>328</v>
      </c>
      <c r="L10" s="355">
        <v>2</v>
      </c>
      <c r="M10" s="468">
        <v>144</v>
      </c>
      <c r="N10" s="422">
        <v>7200</v>
      </c>
      <c r="O10" s="355">
        <v>6</v>
      </c>
      <c r="P10" s="355">
        <v>184</v>
      </c>
      <c r="Q10" s="422">
        <v>3066</v>
      </c>
      <c r="R10" s="355" t="s">
        <v>27</v>
      </c>
      <c r="S10" s="355" t="s">
        <v>27</v>
      </c>
      <c r="T10" s="355" t="s">
        <v>27</v>
      </c>
      <c r="U10" s="355" t="s">
        <v>27</v>
      </c>
      <c r="V10" s="355" t="s">
        <v>27</v>
      </c>
      <c r="W10" s="355" t="s">
        <v>27</v>
      </c>
      <c r="X10" s="355" t="s">
        <v>27</v>
      </c>
      <c r="Y10" s="355" t="s">
        <v>27</v>
      </c>
      <c r="Z10" s="356" t="s">
        <v>27</v>
      </c>
      <c r="AA10" s="311">
        <v>2013</v>
      </c>
    </row>
    <row r="11" spans="1:28" s="103" customFormat="1" ht="24.95" customHeight="1">
      <c r="A11" s="424">
        <v>2014</v>
      </c>
      <c r="B11" s="468">
        <v>2</v>
      </c>
      <c r="C11" s="468">
        <v>84</v>
      </c>
      <c r="D11" s="468">
        <v>2</v>
      </c>
      <c r="E11" s="468">
        <v>84</v>
      </c>
      <c r="F11" s="422">
        <v>4200</v>
      </c>
      <c r="G11" s="355" t="s">
        <v>27</v>
      </c>
      <c r="H11" s="355" t="s">
        <v>27</v>
      </c>
      <c r="I11" s="421" t="s">
        <v>27</v>
      </c>
      <c r="J11" s="468">
        <v>8</v>
      </c>
      <c r="K11" s="468">
        <v>356</v>
      </c>
      <c r="L11" s="468">
        <v>3</v>
      </c>
      <c r="M11" s="468">
        <v>182</v>
      </c>
      <c r="N11" s="422">
        <v>6066</v>
      </c>
      <c r="O11" s="468">
        <v>5</v>
      </c>
      <c r="P11" s="468">
        <v>174</v>
      </c>
      <c r="Q11" s="422">
        <v>3480</v>
      </c>
      <c r="R11" s="355" t="s">
        <v>27</v>
      </c>
      <c r="S11" s="355" t="s">
        <v>27</v>
      </c>
      <c r="T11" s="355" t="s">
        <v>27</v>
      </c>
      <c r="U11" s="355" t="s">
        <v>27</v>
      </c>
      <c r="V11" s="355" t="s">
        <v>27</v>
      </c>
      <c r="W11" s="355" t="s">
        <v>27</v>
      </c>
      <c r="X11" s="355" t="s">
        <v>27</v>
      </c>
      <c r="Y11" s="355" t="s">
        <v>27</v>
      </c>
      <c r="Z11" s="355" t="s">
        <v>27</v>
      </c>
      <c r="AA11" s="465">
        <v>2014</v>
      </c>
    </row>
    <row r="12" spans="1:28" ht="24.95" customHeight="1">
      <c r="A12" s="532">
        <v>2015</v>
      </c>
      <c r="B12" s="537">
        <v>2</v>
      </c>
      <c r="C12" s="537">
        <v>84</v>
      </c>
      <c r="D12" s="537">
        <v>2</v>
      </c>
      <c r="E12" s="537">
        <v>84</v>
      </c>
      <c r="F12" s="536">
        <v>4200</v>
      </c>
      <c r="G12" s="538" t="s">
        <v>27</v>
      </c>
      <c r="H12" s="538" t="s">
        <v>27</v>
      </c>
      <c r="I12" s="539" t="s">
        <v>27</v>
      </c>
      <c r="J12" s="540">
        <v>7</v>
      </c>
      <c r="K12" s="540">
        <v>318</v>
      </c>
      <c r="L12" s="537">
        <v>2</v>
      </c>
      <c r="M12" s="537">
        <v>144</v>
      </c>
      <c r="N12" s="536">
        <v>7200</v>
      </c>
      <c r="O12" s="537">
        <v>5</v>
      </c>
      <c r="P12" s="537">
        <v>174</v>
      </c>
      <c r="Q12" s="536">
        <v>3480</v>
      </c>
      <c r="R12" s="538" t="s">
        <v>27</v>
      </c>
      <c r="S12" s="538" t="s">
        <v>27</v>
      </c>
      <c r="T12" s="538" t="s">
        <v>27</v>
      </c>
      <c r="U12" s="538" t="s">
        <v>27</v>
      </c>
      <c r="V12" s="538" t="s">
        <v>27</v>
      </c>
      <c r="W12" s="538" t="s">
        <v>27</v>
      </c>
      <c r="X12" s="538" t="s">
        <v>27</v>
      </c>
      <c r="Y12" s="538" t="s">
        <v>27</v>
      </c>
      <c r="Z12" s="536" t="s">
        <v>27</v>
      </c>
      <c r="AA12" s="533">
        <v>2015</v>
      </c>
    </row>
    <row r="13" spans="1:28" s="413" customFormat="1" ht="24.95" customHeight="1" thickBot="1">
      <c r="A13" s="344">
        <v>2016</v>
      </c>
      <c r="B13" s="469">
        <v>2</v>
      </c>
      <c r="C13" s="469">
        <v>84</v>
      </c>
      <c r="D13" s="469">
        <v>2</v>
      </c>
      <c r="E13" s="469">
        <v>84</v>
      </c>
      <c r="F13" s="432">
        <v>4200</v>
      </c>
      <c r="G13" s="420" t="s">
        <v>27</v>
      </c>
      <c r="H13" s="420" t="s">
        <v>27</v>
      </c>
      <c r="I13" s="429" t="s">
        <v>27</v>
      </c>
      <c r="J13" s="431">
        <v>7</v>
      </c>
      <c r="K13" s="431">
        <v>315</v>
      </c>
      <c r="L13" s="469">
        <v>2</v>
      </c>
      <c r="M13" s="469">
        <v>141</v>
      </c>
      <c r="N13" s="432">
        <v>7050</v>
      </c>
      <c r="O13" s="469">
        <v>5</v>
      </c>
      <c r="P13" s="469">
        <v>174</v>
      </c>
      <c r="Q13" s="432">
        <v>3480</v>
      </c>
      <c r="R13" s="420" t="s">
        <v>27</v>
      </c>
      <c r="S13" s="420" t="s">
        <v>27</v>
      </c>
      <c r="T13" s="420" t="s">
        <v>27</v>
      </c>
      <c r="U13" s="420" t="s">
        <v>27</v>
      </c>
      <c r="V13" s="420" t="s">
        <v>27</v>
      </c>
      <c r="W13" s="420" t="s">
        <v>27</v>
      </c>
      <c r="X13" s="420" t="s">
        <v>27</v>
      </c>
      <c r="Y13" s="420" t="s">
        <v>27</v>
      </c>
      <c r="Z13" s="432" t="s">
        <v>27</v>
      </c>
      <c r="AA13" s="345">
        <v>2016</v>
      </c>
    </row>
    <row r="14" spans="1:28">
      <c r="A14" s="660" t="s">
        <v>46</v>
      </c>
      <c r="B14" s="660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660"/>
      <c r="P14" s="660"/>
      <c r="Q14" s="161"/>
      <c r="R14" s="161"/>
      <c r="S14" s="161"/>
      <c r="T14" s="161"/>
      <c r="U14" s="161"/>
      <c r="V14" s="161"/>
      <c r="W14" s="161"/>
      <c r="X14" s="161"/>
      <c r="Y14" s="188"/>
      <c r="Z14" s="161"/>
      <c r="AA14" s="161"/>
    </row>
    <row r="15" spans="1:28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7" spans="3:3">
      <c r="C17" s="413"/>
    </row>
  </sheetData>
  <mergeCells count="41">
    <mergeCell ref="O14:P14"/>
    <mergeCell ref="Y6:Y7"/>
    <mergeCell ref="O1:T1"/>
    <mergeCell ref="U1:AA1"/>
    <mergeCell ref="O3:P3"/>
    <mergeCell ref="Z3:AA3"/>
    <mergeCell ref="U4:Z4"/>
    <mergeCell ref="AA4:AA7"/>
    <mergeCell ref="O5:Q5"/>
    <mergeCell ref="R5:T5"/>
    <mergeCell ref="A4:A7"/>
    <mergeCell ref="J4:K5"/>
    <mergeCell ref="U5:W5"/>
    <mergeCell ref="X5:Z5"/>
    <mergeCell ref="O6:O7"/>
    <mergeCell ref="P6:P7"/>
    <mergeCell ref="R6:R7"/>
    <mergeCell ref="S6:S7"/>
    <mergeCell ref="U6:U7"/>
    <mergeCell ref="V6:V7"/>
    <mergeCell ref="X6:X7"/>
    <mergeCell ref="M6:M7"/>
    <mergeCell ref="L4:T4"/>
    <mergeCell ref="J6:J7"/>
    <mergeCell ref="G5:I5"/>
    <mergeCell ref="A14:B14"/>
    <mergeCell ref="A1:H1"/>
    <mergeCell ref="I1:N1"/>
    <mergeCell ref="D5:F5"/>
    <mergeCell ref="L5:N5"/>
    <mergeCell ref="B4:C5"/>
    <mergeCell ref="D4:H4"/>
    <mergeCell ref="B6:B7"/>
    <mergeCell ref="C6:C7"/>
    <mergeCell ref="D6:D7"/>
    <mergeCell ref="G6:G7"/>
    <mergeCell ref="K6:K7"/>
    <mergeCell ref="L6:L7"/>
    <mergeCell ref="A3:C3"/>
    <mergeCell ref="E6:E7"/>
    <mergeCell ref="H6:H7"/>
  </mergeCells>
  <phoneticPr fontId="13" type="noConversion"/>
  <pageMargins left="0.7" right="0.7" top="0.75" bottom="0.75" header="0.3" footer="0.3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N13"/>
  <sheetViews>
    <sheetView workbookViewId="0">
      <selection activeCell="P26" sqref="P26"/>
    </sheetView>
  </sheetViews>
  <sheetFormatPr defaultRowHeight="16.5"/>
  <cols>
    <col min="2" max="2" width="7" customWidth="1"/>
    <col min="5" max="5" width="7" customWidth="1"/>
    <col min="8" max="8" width="7" customWidth="1"/>
    <col min="11" max="11" width="7" customWidth="1"/>
  </cols>
  <sheetData>
    <row r="1" spans="1:14" ht="20.25">
      <c r="A1" s="659" t="s">
        <v>300</v>
      </c>
      <c r="B1" s="659"/>
      <c r="C1" s="659"/>
      <c r="D1" s="659"/>
      <c r="E1" s="659"/>
      <c r="F1" s="659"/>
      <c r="G1" s="659"/>
      <c r="H1" s="659" t="s">
        <v>97</v>
      </c>
      <c r="I1" s="659"/>
      <c r="J1" s="659"/>
      <c r="K1" s="659"/>
      <c r="L1" s="659"/>
      <c r="M1" s="659"/>
      <c r="N1" s="659"/>
    </row>
    <row r="2" spans="1:14" ht="18.7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7.25" thickBot="1">
      <c r="A3" s="660" t="s">
        <v>37</v>
      </c>
      <c r="B3" s="660"/>
      <c r="C3" s="144"/>
      <c r="D3" s="144"/>
      <c r="E3" s="144"/>
      <c r="F3" s="144"/>
      <c r="G3" s="144"/>
      <c r="H3" s="144"/>
      <c r="I3" s="139"/>
      <c r="J3" s="139"/>
      <c r="K3" s="139"/>
      <c r="L3" s="683"/>
      <c r="M3" s="683"/>
      <c r="N3" s="683"/>
    </row>
    <row r="4" spans="1:14" ht="19.5" customHeight="1">
      <c r="A4" s="646" t="s">
        <v>2</v>
      </c>
      <c r="B4" s="690" t="s">
        <v>98</v>
      </c>
      <c r="C4" s="691"/>
      <c r="D4" s="690"/>
      <c r="E4" s="690" t="s">
        <v>99</v>
      </c>
      <c r="F4" s="690"/>
      <c r="G4" s="670"/>
      <c r="H4" s="672" t="s">
        <v>100</v>
      </c>
      <c r="I4" s="690"/>
      <c r="J4" s="690"/>
      <c r="K4" s="690" t="s">
        <v>101</v>
      </c>
      <c r="L4" s="690"/>
      <c r="M4" s="690"/>
      <c r="N4" s="644" t="s">
        <v>5</v>
      </c>
    </row>
    <row r="5" spans="1:14" ht="10.5" customHeight="1">
      <c r="A5" s="680"/>
      <c r="B5" s="645" t="s">
        <v>278</v>
      </c>
      <c r="C5" s="665" t="s">
        <v>279</v>
      </c>
      <c r="D5" s="189"/>
      <c r="E5" s="645" t="s">
        <v>278</v>
      </c>
      <c r="F5" s="665" t="s">
        <v>279</v>
      </c>
      <c r="G5" s="189"/>
      <c r="H5" s="645" t="s">
        <v>278</v>
      </c>
      <c r="I5" s="665" t="s">
        <v>279</v>
      </c>
      <c r="J5" s="189"/>
      <c r="K5" s="645" t="s">
        <v>278</v>
      </c>
      <c r="L5" s="665" t="s">
        <v>279</v>
      </c>
      <c r="M5" s="189"/>
      <c r="N5" s="678"/>
    </row>
    <row r="6" spans="1:14">
      <c r="A6" s="680"/>
      <c r="B6" s="645"/>
      <c r="C6" s="658"/>
      <c r="D6" s="163" t="s">
        <v>53</v>
      </c>
      <c r="E6" s="645"/>
      <c r="F6" s="658"/>
      <c r="G6" s="163" t="s">
        <v>53</v>
      </c>
      <c r="H6" s="645"/>
      <c r="I6" s="658"/>
      <c r="J6" s="163" t="s">
        <v>53</v>
      </c>
      <c r="K6" s="645"/>
      <c r="L6" s="658"/>
      <c r="M6" s="163" t="s">
        <v>53</v>
      </c>
      <c r="N6" s="678"/>
    </row>
    <row r="7" spans="1:14" ht="24.95" customHeight="1">
      <c r="A7" s="343">
        <v>2011</v>
      </c>
      <c r="B7" s="428" t="s">
        <v>27</v>
      </c>
      <c r="C7" s="428" t="s">
        <v>27</v>
      </c>
      <c r="D7" s="428" t="s">
        <v>27</v>
      </c>
      <c r="E7" s="428" t="s">
        <v>27</v>
      </c>
      <c r="F7" s="428" t="s">
        <v>27</v>
      </c>
      <c r="G7" s="428" t="s">
        <v>27</v>
      </c>
      <c r="H7" s="428" t="s">
        <v>27</v>
      </c>
      <c r="I7" s="428" t="s">
        <v>27</v>
      </c>
      <c r="J7" s="428" t="s">
        <v>27</v>
      </c>
      <c r="K7" s="428" t="s">
        <v>27</v>
      </c>
      <c r="L7" s="428" t="s">
        <v>27</v>
      </c>
      <c r="M7" s="428" t="s">
        <v>27</v>
      </c>
      <c r="N7" s="311">
        <v>2011</v>
      </c>
    </row>
    <row r="8" spans="1:14" ht="24.95" customHeight="1">
      <c r="A8" s="343">
        <v>2012</v>
      </c>
      <c r="B8" s="428" t="s">
        <v>27</v>
      </c>
      <c r="C8" s="428" t="s">
        <v>27</v>
      </c>
      <c r="D8" s="428" t="s">
        <v>27</v>
      </c>
      <c r="E8" s="428" t="s">
        <v>27</v>
      </c>
      <c r="F8" s="428" t="s">
        <v>27</v>
      </c>
      <c r="G8" s="428" t="s">
        <v>27</v>
      </c>
      <c r="H8" s="428" t="s">
        <v>27</v>
      </c>
      <c r="I8" s="428" t="s">
        <v>27</v>
      </c>
      <c r="J8" s="428" t="s">
        <v>27</v>
      </c>
      <c r="K8" s="428" t="s">
        <v>27</v>
      </c>
      <c r="L8" s="428" t="s">
        <v>27</v>
      </c>
      <c r="M8" s="428" t="s">
        <v>27</v>
      </c>
      <c r="N8" s="311">
        <v>2012</v>
      </c>
    </row>
    <row r="9" spans="1:14" s="103" customFormat="1" ht="24.95" customHeight="1">
      <c r="A9" s="343">
        <v>2013</v>
      </c>
      <c r="B9" s="428" t="s">
        <v>27</v>
      </c>
      <c r="C9" s="428" t="s">
        <v>27</v>
      </c>
      <c r="D9" s="428" t="s">
        <v>27</v>
      </c>
      <c r="E9" s="428" t="s">
        <v>27</v>
      </c>
      <c r="F9" s="428" t="s">
        <v>27</v>
      </c>
      <c r="G9" s="428" t="s">
        <v>27</v>
      </c>
      <c r="H9" s="428" t="s">
        <v>27</v>
      </c>
      <c r="I9" s="428" t="s">
        <v>27</v>
      </c>
      <c r="J9" s="428" t="s">
        <v>27</v>
      </c>
      <c r="K9" s="428" t="s">
        <v>27</v>
      </c>
      <c r="L9" s="428" t="s">
        <v>27</v>
      </c>
      <c r="M9" s="428" t="s">
        <v>27</v>
      </c>
      <c r="N9" s="311">
        <v>2013</v>
      </c>
    </row>
    <row r="10" spans="1:14" s="103" customFormat="1" ht="24.95" customHeight="1">
      <c r="A10" s="424">
        <v>2014</v>
      </c>
      <c r="B10" s="428" t="s">
        <v>27</v>
      </c>
      <c r="C10" s="428" t="s">
        <v>27</v>
      </c>
      <c r="D10" s="428" t="s">
        <v>27</v>
      </c>
      <c r="E10" s="428" t="s">
        <v>27</v>
      </c>
      <c r="F10" s="428" t="s">
        <v>27</v>
      </c>
      <c r="G10" s="428" t="s">
        <v>27</v>
      </c>
      <c r="H10" s="428" t="s">
        <v>27</v>
      </c>
      <c r="I10" s="428" t="s">
        <v>27</v>
      </c>
      <c r="J10" s="428" t="s">
        <v>27</v>
      </c>
      <c r="K10" s="428" t="s">
        <v>27</v>
      </c>
      <c r="L10" s="428" t="s">
        <v>27</v>
      </c>
      <c r="M10" s="428" t="s">
        <v>27</v>
      </c>
      <c r="N10" s="465">
        <v>2014</v>
      </c>
    </row>
    <row r="11" spans="1:14" ht="24.95" customHeight="1">
      <c r="A11" s="532">
        <v>2015</v>
      </c>
      <c r="B11" s="536" t="s">
        <v>442</v>
      </c>
      <c r="C11" s="536" t="s">
        <v>442</v>
      </c>
      <c r="D11" s="536" t="s">
        <v>442</v>
      </c>
      <c r="E11" s="536" t="s">
        <v>442</v>
      </c>
      <c r="F11" s="536" t="s">
        <v>442</v>
      </c>
      <c r="G11" s="536" t="s">
        <v>442</v>
      </c>
      <c r="H11" s="536" t="s">
        <v>442</v>
      </c>
      <c r="I11" s="536" t="s">
        <v>442</v>
      </c>
      <c r="J11" s="536" t="s">
        <v>442</v>
      </c>
      <c r="K11" s="536" t="s">
        <v>442</v>
      </c>
      <c r="L11" s="536" t="s">
        <v>442</v>
      </c>
      <c r="M11" s="536" t="s">
        <v>442</v>
      </c>
      <c r="N11" s="533">
        <v>2015</v>
      </c>
    </row>
    <row r="12" spans="1:14" s="413" customFormat="1" ht="24.95" customHeight="1" thickBot="1">
      <c r="A12" s="344">
        <v>2016</v>
      </c>
      <c r="B12" s="432" t="s">
        <v>442</v>
      </c>
      <c r="C12" s="432" t="s">
        <v>442</v>
      </c>
      <c r="D12" s="432" t="s">
        <v>442</v>
      </c>
      <c r="E12" s="432" t="s">
        <v>442</v>
      </c>
      <c r="F12" s="432" t="s">
        <v>442</v>
      </c>
      <c r="G12" s="432" t="s">
        <v>442</v>
      </c>
      <c r="H12" s="432" t="s">
        <v>442</v>
      </c>
      <c r="I12" s="432" t="s">
        <v>442</v>
      </c>
      <c r="J12" s="432" t="s">
        <v>442</v>
      </c>
      <c r="K12" s="432" t="s">
        <v>442</v>
      </c>
      <c r="L12" s="432" t="s">
        <v>442</v>
      </c>
      <c r="M12" s="432" t="s">
        <v>442</v>
      </c>
      <c r="N12" s="345">
        <v>2016</v>
      </c>
    </row>
    <row r="13" spans="1:14" ht="21" customHeight="1">
      <c r="A13" s="139" t="s">
        <v>46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</sheetData>
  <mergeCells count="18">
    <mergeCell ref="L5:L6"/>
    <mergeCell ref="I5:I6"/>
    <mergeCell ref="A1:G1"/>
    <mergeCell ref="H1:N1"/>
    <mergeCell ref="A3:B3"/>
    <mergeCell ref="B5:B6"/>
    <mergeCell ref="A4:A6"/>
    <mergeCell ref="E4:G4"/>
    <mergeCell ref="H4:J4"/>
    <mergeCell ref="K4:M4"/>
    <mergeCell ref="E5:E6"/>
    <mergeCell ref="F5:F6"/>
    <mergeCell ref="B4:D4"/>
    <mergeCell ref="C5:C6"/>
    <mergeCell ref="N4:N6"/>
    <mergeCell ref="H5:H6"/>
    <mergeCell ref="K5:K6"/>
    <mergeCell ref="L3:N3"/>
  </mergeCells>
  <phoneticPr fontId="13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V26"/>
  <sheetViews>
    <sheetView workbookViewId="0">
      <selection activeCell="J23" sqref="J23"/>
    </sheetView>
  </sheetViews>
  <sheetFormatPr defaultRowHeight="16.5"/>
  <sheetData>
    <row r="1" spans="1:22" ht="20.25">
      <c r="A1" s="659" t="s">
        <v>301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 t="s">
        <v>102</v>
      </c>
      <c r="M1" s="659"/>
      <c r="N1" s="659"/>
      <c r="O1" s="659"/>
      <c r="P1" s="659"/>
      <c r="Q1" s="659"/>
      <c r="R1" s="659"/>
      <c r="S1" s="659"/>
      <c r="T1" s="659"/>
      <c r="U1" s="659"/>
      <c r="V1" s="659"/>
    </row>
    <row r="2" spans="1:22" ht="18.7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7.25" thickBot="1">
      <c r="A3" s="661" t="s">
        <v>37</v>
      </c>
      <c r="B3" s="661"/>
      <c r="C3" s="145"/>
      <c r="D3" s="145"/>
      <c r="E3" s="145"/>
      <c r="F3" s="145"/>
      <c r="G3" s="145"/>
      <c r="H3" s="145"/>
      <c r="I3" s="145"/>
      <c r="J3" s="145"/>
      <c r="K3" s="144"/>
      <c r="L3" s="144"/>
      <c r="M3" s="144"/>
      <c r="N3" s="139"/>
      <c r="O3" s="139"/>
      <c r="P3" s="139"/>
      <c r="Q3" s="139"/>
      <c r="R3" s="649" t="s">
        <v>38</v>
      </c>
      <c r="S3" s="649"/>
      <c r="T3" s="649"/>
      <c r="U3" s="649"/>
      <c r="V3" s="649"/>
    </row>
    <row r="4" spans="1:22" ht="20.25" customHeight="1">
      <c r="A4" s="653" t="s">
        <v>2</v>
      </c>
      <c r="B4" s="670" t="s">
        <v>103</v>
      </c>
      <c r="C4" s="672"/>
      <c r="D4" s="670" t="s">
        <v>104</v>
      </c>
      <c r="E4" s="671"/>
      <c r="F4" s="672"/>
      <c r="G4" s="670" t="s">
        <v>105</v>
      </c>
      <c r="H4" s="671"/>
      <c r="I4" s="671"/>
      <c r="J4" s="670" t="s">
        <v>106</v>
      </c>
      <c r="K4" s="671"/>
      <c r="L4" s="672"/>
      <c r="M4" s="670" t="s">
        <v>107</v>
      </c>
      <c r="N4" s="671"/>
      <c r="O4" s="672"/>
      <c r="P4" s="670" t="s">
        <v>108</v>
      </c>
      <c r="Q4" s="671"/>
      <c r="R4" s="672"/>
      <c r="S4" s="670" t="s">
        <v>109</v>
      </c>
      <c r="T4" s="671"/>
      <c r="U4" s="672"/>
      <c r="V4" s="657" t="s">
        <v>5</v>
      </c>
    </row>
    <row r="5" spans="1:22" ht="9" customHeight="1">
      <c r="A5" s="674"/>
      <c r="B5" s="666" t="s">
        <v>302</v>
      </c>
      <c r="C5" s="666" t="s">
        <v>282</v>
      </c>
      <c r="D5" s="666" t="s">
        <v>302</v>
      </c>
      <c r="E5" s="665" t="s">
        <v>282</v>
      </c>
      <c r="F5" s="165"/>
      <c r="G5" s="666" t="s">
        <v>302</v>
      </c>
      <c r="H5" s="665" t="s">
        <v>282</v>
      </c>
      <c r="I5" s="165"/>
      <c r="J5" s="666" t="s">
        <v>302</v>
      </c>
      <c r="K5" s="665" t="s">
        <v>282</v>
      </c>
      <c r="L5" s="165"/>
      <c r="M5" s="666" t="s">
        <v>302</v>
      </c>
      <c r="N5" s="665" t="s">
        <v>282</v>
      </c>
      <c r="O5" s="165"/>
      <c r="P5" s="666" t="s">
        <v>302</v>
      </c>
      <c r="Q5" s="665" t="s">
        <v>282</v>
      </c>
      <c r="R5" s="165"/>
      <c r="S5" s="666" t="s">
        <v>302</v>
      </c>
      <c r="T5" s="665" t="s">
        <v>282</v>
      </c>
      <c r="U5" s="165"/>
      <c r="V5" s="673"/>
    </row>
    <row r="6" spans="1:22">
      <c r="A6" s="675"/>
      <c r="B6" s="669"/>
      <c r="C6" s="669"/>
      <c r="D6" s="669"/>
      <c r="E6" s="669"/>
      <c r="F6" s="170" t="s">
        <v>53</v>
      </c>
      <c r="G6" s="669"/>
      <c r="H6" s="669"/>
      <c r="I6" s="170" t="s">
        <v>53</v>
      </c>
      <c r="J6" s="669"/>
      <c r="K6" s="669"/>
      <c r="L6" s="170" t="s">
        <v>53</v>
      </c>
      <c r="M6" s="669"/>
      <c r="N6" s="669"/>
      <c r="O6" s="170" t="s">
        <v>53</v>
      </c>
      <c r="P6" s="669"/>
      <c r="Q6" s="669"/>
      <c r="R6" s="170" t="s">
        <v>53</v>
      </c>
      <c r="S6" s="669"/>
      <c r="T6" s="669"/>
      <c r="U6" s="170" t="s">
        <v>53</v>
      </c>
      <c r="V6" s="668"/>
    </row>
    <row r="7" spans="1:22" ht="24.95" customHeight="1">
      <c r="A7" s="343">
        <v>2011</v>
      </c>
      <c r="B7" s="357">
        <v>4.55</v>
      </c>
      <c r="C7" s="357">
        <v>65.400000000000006</v>
      </c>
      <c r="D7" s="357">
        <v>0.25</v>
      </c>
      <c r="E7" s="358">
        <v>4</v>
      </c>
      <c r="F7" s="358">
        <v>1320</v>
      </c>
      <c r="G7" s="357">
        <v>1.9</v>
      </c>
      <c r="H7" s="357">
        <v>30.4</v>
      </c>
      <c r="I7" s="358">
        <v>2070</v>
      </c>
      <c r="J7" s="357">
        <v>0.3</v>
      </c>
      <c r="K7" s="358">
        <v>4</v>
      </c>
      <c r="L7" s="358">
        <v>1328</v>
      </c>
      <c r="M7" s="357">
        <v>2.1</v>
      </c>
      <c r="N7" s="358">
        <v>27</v>
      </c>
      <c r="O7" s="358">
        <v>1288</v>
      </c>
      <c r="P7" s="357" t="s">
        <v>27</v>
      </c>
      <c r="Q7" s="357" t="s">
        <v>27</v>
      </c>
      <c r="R7" s="357" t="s">
        <v>27</v>
      </c>
      <c r="S7" s="357" t="s">
        <v>27</v>
      </c>
      <c r="T7" s="357" t="s">
        <v>27</v>
      </c>
      <c r="U7" s="357" t="s">
        <v>27</v>
      </c>
      <c r="V7" s="311">
        <v>2011</v>
      </c>
    </row>
    <row r="8" spans="1:22" ht="24.95" customHeight="1">
      <c r="A8" s="343">
        <v>2012</v>
      </c>
      <c r="B8" s="357">
        <v>4.5999999999999996</v>
      </c>
      <c r="C8" s="357">
        <v>77</v>
      </c>
      <c r="D8" s="357">
        <v>0.3</v>
      </c>
      <c r="E8" s="358">
        <v>4</v>
      </c>
      <c r="F8" s="358">
        <v>1540</v>
      </c>
      <c r="G8" s="357">
        <v>1.9</v>
      </c>
      <c r="H8" s="357">
        <v>41</v>
      </c>
      <c r="I8" s="358">
        <v>2157</v>
      </c>
      <c r="J8" s="357">
        <v>0.3</v>
      </c>
      <c r="K8" s="358">
        <v>4</v>
      </c>
      <c r="L8" s="358">
        <v>1328</v>
      </c>
      <c r="M8" s="357">
        <v>2.1</v>
      </c>
      <c r="N8" s="358">
        <v>28</v>
      </c>
      <c r="O8" s="358">
        <v>1333</v>
      </c>
      <c r="P8" s="357" t="s">
        <v>27</v>
      </c>
      <c r="Q8" s="357" t="s">
        <v>27</v>
      </c>
      <c r="R8" s="357" t="s">
        <v>27</v>
      </c>
      <c r="S8" s="357" t="s">
        <v>27</v>
      </c>
      <c r="T8" s="357" t="s">
        <v>27</v>
      </c>
      <c r="U8" s="357" t="s">
        <v>27</v>
      </c>
      <c r="V8" s="311">
        <v>2012</v>
      </c>
    </row>
    <row r="9" spans="1:22" s="103" customFormat="1" ht="24.95" customHeight="1">
      <c r="A9" s="343">
        <v>2013</v>
      </c>
      <c r="B9" s="357">
        <v>6.6</v>
      </c>
      <c r="C9" s="358">
        <v>89.3</v>
      </c>
      <c r="D9" s="357" t="s">
        <v>27</v>
      </c>
      <c r="E9" s="358" t="s">
        <v>27</v>
      </c>
      <c r="F9" s="358" t="s">
        <v>27</v>
      </c>
      <c r="G9" s="357">
        <v>2.5</v>
      </c>
      <c r="H9" s="358">
        <v>40</v>
      </c>
      <c r="I9" s="358">
        <v>1600</v>
      </c>
      <c r="J9" s="357" t="s">
        <v>27</v>
      </c>
      <c r="K9" s="358" t="s">
        <v>27</v>
      </c>
      <c r="L9" s="358" t="s">
        <v>27</v>
      </c>
      <c r="M9" s="357">
        <v>2.9</v>
      </c>
      <c r="N9" s="358">
        <v>44</v>
      </c>
      <c r="O9" s="358">
        <v>2953</v>
      </c>
      <c r="P9" s="357">
        <v>0.3</v>
      </c>
      <c r="Q9" s="357">
        <v>2.5</v>
      </c>
      <c r="R9" s="357">
        <v>833</v>
      </c>
      <c r="S9" s="357">
        <v>0.9</v>
      </c>
      <c r="T9" s="357">
        <v>2.8</v>
      </c>
      <c r="U9" s="357">
        <v>1300</v>
      </c>
      <c r="V9" s="311">
        <v>2013</v>
      </c>
    </row>
    <row r="10" spans="1:22" s="103" customFormat="1" ht="24.95" customHeight="1">
      <c r="A10" s="424">
        <v>2014</v>
      </c>
      <c r="B10" s="357">
        <v>7</v>
      </c>
      <c r="C10" s="358">
        <v>128</v>
      </c>
      <c r="D10" s="357" t="s">
        <v>27</v>
      </c>
      <c r="E10" s="358" t="s">
        <v>27</v>
      </c>
      <c r="F10" s="358" t="s">
        <v>27</v>
      </c>
      <c r="G10" s="357">
        <v>2.5</v>
      </c>
      <c r="H10" s="358">
        <v>40</v>
      </c>
      <c r="I10" s="358">
        <v>1600</v>
      </c>
      <c r="J10" s="357" t="s">
        <v>27</v>
      </c>
      <c r="K10" s="358" t="s">
        <v>27</v>
      </c>
      <c r="L10" s="358" t="s">
        <v>27</v>
      </c>
      <c r="M10" s="357">
        <v>2.9</v>
      </c>
      <c r="N10" s="358">
        <v>44</v>
      </c>
      <c r="O10" s="358">
        <v>2953</v>
      </c>
      <c r="P10" s="357">
        <v>0.3</v>
      </c>
      <c r="Q10" s="357">
        <v>3</v>
      </c>
      <c r="R10" s="470">
        <v>1000</v>
      </c>
      <c r="S10" s="357">
        <v>1.3</v>
      </c>
      <c r="T10" s="357">
        <v>41</v>
      </c>
      <c r="U10" s="358">
        <v>3240</v>
      </c>
      <c r="V10" s="465">
        <v>2014</v>
      </c>
    </row>
    <row r="11" spans="1:22" ht="24.95" customHeight="1">
      <c r="A11" s="532">
        <v>2015</v>
      </c>
      <c r="B11" s="541">
        <v>7</v>
      </c>
      <c r="C11" s="540">
        <v>129</v>
      </c>
      <c r="D11" s="541">
        <v>0.3</v>
      </c>
      <c r="E11" s="541">
        <v>4</v>
      </c>
      <c r="F11" s="541">
        <v>1540</v>
      </c>
      <c r="G11" s="541">
        <v>2.5</v>
      </c>
      <c r="H11" s="540">
        <v>40</v>
      </c>
      <c r="I11" s="536">
        <v>1600</v>
      </c>
      <c r="J11" s="541" t="s">
        <v>27</v>
      </c>
      <c r="K11" s="541" t="s">
        <v>27</v>
      </c>
      <c r="L11" s="541" t="s">
        <v>27</v>
      </c>
      <c r="M11" s="541">
        <v>2.9</v>
      </c>
      <c r="N11" s="540">
        <v>44</v>
      </c>
      <c r="O11" s="536">
        <v>2953</v>
      </c>
      <c r="P11" s="541" t="s">
        <v>27</v>
      </c>
      <c r="Q11" s="537" t="s">
        <v>27</v>
      </c>
      <c r="R11" s="536" t="s">
        <v>27</v>
      </c>
      <c r="S11" s="541">
        <v>1.3</v>
      </c>
      <c r="T11" s="540">
        <v>41</v>
      </c>
      <c r="U11" s="536">
        <v>3240</v>
      </c>
      <c r="V11" s="533">
        <v>2015</v>
      </c>
    </row>
    <row r="12" spans="1:22" s="413" customFormat="1" ht="24.95" customHeight="1" thickBot="1">
      <c r="A12" s="344">
        <v>2016</v>
      </c>
      <c r="B12" s="430">
        <v>6.1</v>
      </c>
      <c r="C12" s="431">
        <v>145.6</v>
      </c>
      <c r="D12" s="430">
        <v>0.3</v>
      </c>
      <c r="E12" s="430">
        <v>4.5999999999999996</v>
      </c>
      <c r="F12" s="430">
        <v>1540</v>
      </c>
      <c r="G12" s="430">
        <v>2.5</v>
      </c>
      <c r="H12" s="431">
        <v>40</v>
      </c>
      <c r="I12" s="432">
        <v>1600</v>
      </c>
      <c r="J12" s="430" t="s">
        <v>27</v>
      </c>
      <c r="K12" s="430" t="s">
        <v>27</v>
      </c>
      <c r="L12" s="430" t="s">
        <v>27</v>
      </c>
      <c r="M12" s="430">
        <v>2</v>
      </c>
      <c r="N12" s="431">
        <v>59</v>
      </c>
      <c r="O12" s="432">
        <v>2953</v>
      </c>
      <c r="P12" s="430" t="s">
        <v>27</v>
      </c>
      <c r="Q12" s="469" t="s">
        <v>27</v>
      </c>
      <c r="R12" s="432" t="s">
        <v>27</v>
      </c>
      <c r="S12" s="430">
        <v>1.3</v>
      </c>
      <c r="T12" s="431">
        <v>42</v>
      </c>
      <c r="U12" s="432">
        <v>3240</v>
      </c>
      <c r="V12" s="345">
        <v>2016</v>
      </c>
    </row>
    <row r="13" spans="1:22" ht="26.25" customHeight="1">
      <c r="A13" s="139" t="s">
        <v>46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</row>
    <row r="26" spans="14:14">
      <c r="N26" s="3"/>
    </row>
  </sheetData>
  <mergeCells count="27">
    <mergeCell ref="L1:V1"/>
    <mergeCell ref="V4:V6"/>
    <mergeCell ref="Q5:Q6"/>
    <mergeCell ref="J4:L4"/>
    <mergeCell ref="G5:G6"/>
    <mergeCell ref="H5:H6"/>
    <mergeCell ref="J5:J6"/>
    <mergeCell ref="G4:I4"/>
    <mergeCell ref="P4:R4"/>
    <mergeCell ref="P5:P6"/>
    <mergeCell ref="N5:N6"/>
    <mergeCell ref="K5:K6"/>
    <mergeCell ref="M5:M6"/>
    <mergeCell ref="A1:K1"/>
    <mergeCell ref="A3:B3"/>
    <mergeCell ref="B5:B6"/>
    <mergeCell ref="R3:V3"/>
    <mergeCell ref="T5:T6"/>
    <mergeCell ref="S5:S6"/>
    <mergeCell ref="M4:O4"/>
    <mergeCell ref="S4:U4"/>
    <mergeCell ref="A4:A6"/>
    <mergeCell ref="B4:C4"/>
    <mergeCell ref="D5:D6"/>
    <mergeCell ref="E5:E6"/>
    <mergeCell ref="D4:F4"/>
    <mergeCell ref="C5:C6"/>
  </mergeCells>
  <phoneticPr fontId="13" type="noConversion"/>
  <pageMargins left="0.7" right="0.7" top="0.75" bottom="0.75" header="0.3" footer="0.3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L13"/>
  <sheetViews>
    <sheetView workbookViewId="0">
      <selection activeCell="E20" sqref="E20"/>
    </sheetView>
  </sheetViews>
  <sheetFormatPr defaultRowHeight="16.5"/>
  <cols>
    <col min="2" max="2" width="10.125" customWidth="1"/>
    <col min="7" max="7" width="16" customWidth="1"/>
    <col min="8" max="8" width="14.25" customWidth="1"/>
    <col min="10" max="10" width="10.375" customWidth="1"/>
  </cols>
  <sheetData>
    <row r="1" spans="1:12" ht="21.75">
      <c r="A1" s="659" t="s">
        <v>509</v>
      </c>
      <c r="B1" s="659"/>
      <c r="C1" s="659"/>
      <c r="D1" s="659"/>
      <c r="E1" s="659"/>
      <c r="F1" s="659"/>
      <c r="G1" s="692" t="s">
        <v>110</v>
      </c>
      <c r="H1" s="692"/>
      <c r="I1" s="692"/>
      <c r="J1" s="692"/>
      <c r="K1" s="692"/>
    </row>
    <row r="2" spans="1:12" ht="18.75">
      <c r="A2" s="26"/>
      <c r="B2" s="26"/>
      <c r="C2" s="26"/>
      <c r="D2" s="26"/>
      <c r="E2" s="26"/>
      <c r="F2" s="26"/>
      <c r="G2" s="27"/>
      <c r="H2" s="28"/>
      <c r="I2" s="28"/>
      <c r="J2" s="28"/>
      <c r="K2" s="28"/>
    </row>
    <row r="3" spans="1:12" ht="17.25" thickBot="1">
      <c r="A3" s="661" t="s">
        <v>111</v>
      </c>
      <c r="B3" s="661"/>
      <c r="C3" s="145"/>
      <c r="D3" s="145"/>
      <c r="E3" s="145"/>
      <c r="F3" s="145"/>
      <c r="G3" s="145"/>
      <c r="H3" s="145"/>
      <c r="I3" s="145"/>
      <c r="J3" s="649" t="s">
        <v>112</v>
      </c>
      <c r="K3" s="649"/>
    </row>
    <row r="4" spans="1:12" ht="22.5" customHeight="1">
      <c r="A4" s="697" t="s">
        <v>113</v>
      </c>
      <c r="B4" s="699" t="s">
        <v>114</v>
      </c>
      <c r="C4" s="701" t="s">
        <v>303</v>
      </c>
      <c r="D4" s="693"/>
      <c r="E4" s="694"/>
      <c r="F4" s="694"/>
      <c r="G4" s="702"/>
      <c r="H4" s="693" t="s">
        <v>304</v>
      </c>
      <c r="I4" s="694"/>
      <c r="J4" s="694"/>
      <c r="K4" s="695" t="s">
        <v>5</v>
      </c>
      <c r="L4" s="3"/>
    </row>
    <row r="5" spans="1:12" ht="32.25" customHeight="1">
      <c r="A5" s="698"/>
      <c r="B5" s="700"/>
      <c r="C5" s="193" t="s">
        <v>305</v>
      </c>
      <c r="D5" s="193" t="s">
        <v>306</v>
      </c>
      <c r="E5" s="193" t="s">
        <v>307</v>
      </c>
      <c r="F5" s="193" t="s">
        <v>308</v>
      </c>
      <c r="G5" s="194" t="s">
        <v>309</v>
      </c>
      <c r="H5" s="193" t="s">
        <v>310</v>
      </c>
      <c r="I5" s="193" t="s">
        <v>311</v>
      </c>
      <c r="J5" s="195" t="s">
        <v>312</v>
      </c>
      <c r="K5" s="696"/>
      <c r="L5" s="3"/>
    </row>
    <row r="6" spans="1:12" ht="24.95" customHeight="1">
      <c r="A6" s="343">
        <v>2011</v>
      </c>
      <c r="B6" s="350">
        <v>28.76</v>
      </c>
      <c r="C6" s="349">
        <v>21.16</v>
      </c>
      <c r="D6" s="349">
        <v>7.6</v>
      </c>
      <c r="E6" s="349" t="s">
        <v>27</v>
      </c>
      <c r="F6" s="349" t="s">
        <v>27</v>
      </c>
      <c r="G6" s="349" t="s">
        <v>27</v>
      </c>
      <c r="H6" s="349">
        <v>28.76</v>
      </c>
      <c r="I6" s="349" t="s">
        <v>27</v>
      </c>
      <c r="J6" s="351" t="s">
        <v>27</v>
      </c>
      <c r="K6" s="311">
        <v>2011</v>
      </c>
      <c r="L6" s="3"/>
    </row>
    <row r="7" spans="1:12" ht="24.95" customHeight="1">
      <c r="A7" s="343">
        <v>2012</v>
      </c>
      <c r="B7" s="350">
        <v>39.28</v>
      </c>
      <c r="C7" s="349">
        <v>23.2</v>
      </c>
      <c r="D7" s="349">
        <v>16.079999999999998</v>
      </c>
      <c r="E7" s="349" t="s">
        <v>27</v>
      </c>
      <c r="F7" s="349" t="s">
        <v>27</v>
      </c>
      <c r="G7" s="349" t="s">
        <v>27</v>
      </c>
      <c r="H7" s="349">
        <v>39.28</v>
      </c>
      <c r="I7" s="349" t="s">
        <v>27</v>
      </c>
      <c r="J7" s="351" t="s">
        <v>27</v>
      </c>
      <c r="K7" s="311">
        <v>2012</v>
      </c>
      <c r="L7" s="3"/>
    </row>
    <row r="8" spans="1:12" s="103" customFormat="1" ht="24.95" customHeight="1">
      <c r="A8" s="343">
        <v>2013</v>
      </c>
      <c r="B8" s="350">
        <v>38.880000000000003</v>
      </c>
      <c r="C8" s="349">
        <v>25.72</v>
      </c>
      <c r="D8" s="349">
        <v>11</v>
      </c>
      <c r="E8" s="349">
        <v>2.16</v>
      </c>
      <c r="F8" s="349" t="s">
        <v>27</v>
      </c>
      <c r="G8" s="349" t="s">
        <v>27</v>
      </c>
      <c r="H8" s="349">
        <v>38.880000000000003</v>
      </c>
      <c r="I8" s="349" t="s">
        <v>27</v>
      </c>
      <c r="J8" s="351" t="s">
        <v>27</v>
      </c>
      <c r="K8" s="311">
        <v>2013</v>
      </c>
    </row>
    <row r="9" spans="1:12" s="103" customFormat="1" ht="24.95" customHeight="1">
      <c r="A9" s="424">
        <v>2014</v>
      </c>
      <c r="B9" s="350">
        <v>48.8</v>
      </c>
      <c r="C9" s="349">
        <v>29.6</v>
      </c>
      <c r="D9" s="349">
        <v>19.2</v>
      </c>
      <c r="E9" s="349" t="s">
        <v>27</v>
      </c>
      <c r="F9" s="349" t="s">
        <v>27</v>
      </c>
      <c r="G9" s="349" t="s">
        <v>27</v>
      </c>
      <c r="H9" s="349">
        <v>48.8</v>
      </c>
      <c r="I9" s="349" t="s">
        <v>27</v>
      </c>
      <c r="J9" s="351" t="s">
        <v>27</v>
      </c>
      <c r="K9" s="449">
        <v>2014</v>
      </c>
    </row>
    <row r="10" spans="1:12" s="114" customFormat="1" ht="24.95" customHeight="1">
      <c r="A10" s="532">
        <v>2015</v>
      </c>
      <c r="B10" s="542" t="s">
        <v>512</v>
      </c>
      <c r="C10" s="543" t="s">
        <v>512</v>
      </c>
      <c r="D10" s="543" t="s">
        <v>512</v>
      </c>
      <c r="E10" s="543" t="s">
        <v>27</v>
      </c>
      <c r="F10" s="543" t="s">
        <v>272</v>
      </c>
      <c r="G10" s="543" t="s">
        <v>272</v>
      </c>
      <c r="H10" s="543" t="s">
        <v>512</v>
      </c>
      <c r="I10" s="543" t="s">
        <v>272</v>
      </c>
      <c r="J10" s="544" t="s">
        <v>272</v>
      </c>
      <c r="K10" s="533">
        <v>2015</v>
      </c>
    </row>
    <row r="11" spans="1:12" s="114" customFormat="1" ht="24.95" customHeight="1" thickBot="1">
      <c r="A11" s="344">
        <v>2016</v>
      </c>
      <c r="B11" s="352">
        <v>54.879999999999995</v>
      </c>
      <c r="C11" s="347">
        <v>22.88</v>
      </c>
      <c r="D11" s="347">
        <v>32</v>
      </c>
      <c r="E11" s="347" t="s">
        <v>577</v>
      </c>
      <c r="F11" s="347" t="s">
        <v>577</v>
      </c>
      <c r="G11" s="347" t="s">
        <v>577</v>
      </c>
      <c r="H11" s="347">
        <v>54.879999999999995</v>
      </c>
      <c r="I11" s="347" t="s">
        <v>577</v>
      </c>
      <c r="J11" s="353" t="s">
        <v>577</v>
      </c>
      <c r="K11" s="345">
        <v>2016</v>
      </c>
    </row>
    <row r="12" spans="1:12">
      <c r="A12" s="196" t="s">
        <v>115</v>
      </c>
      <c r="B12" s="197"/>
      <c r="C12" s="197"/>
      <c r="D12" s="198"/>
      <c r="E12" s="198"/>
      <c r="F12" s="198"/>
      <c r="G12" s="198"/>
      <c r="H12" s="198"/>
      <c r="I12" s="198"/>
      <c r="J12" s="199"/>
      <c r="K12" s="198"/>
      <c r="L12" s="29"/>
    </row>
    <row r="13" spans="1:12">
      <c r="A13" s="205" t="s">
        <v>116</v>
      </c>
      <c r="B13" s="206"/>
      <c r="C13" s="197"/>
      <c r="D13" s="200"/>
      <c r="E13" s="200"/>
      <c r="F13" s="200"/>
      <c r="G13" s="200"/>
      <c r="H13" s="200"/>
      <c r="I13" s="200"/>
      <c r="J13" s="199"/>
      <c r="K13" s="198"/>
      <c r="L13" s="30"/>
    </row>
  </sheetData>
  <mergeCells count="9">
    <mergeCell ref="G1:K1"/>
    <mergeCell ref="J3:K3"/>
    <mergeCell ref="A3:B3"/>
    <mergeCell ref="H4:J4"/>
    <mergeCell ref="K4:K5"/>
    <mergeCell ref="A4:A5"/>
    <mergeCell ref="B4:B5"/>
    <mergeCell ref="C4:G4"/>
    <mergeCell ref="A1:F1"/>
  </mergeCells>
  <phoneticPr fontId="13" type="noConversion"/>
  <pageMargins left="0.7" right="0.7" top="0.75" bottom="0.75" header="0.3" footer="0.3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14"/>
  <sheetViews>
    <sheetView zoomScaleNormal="100" workbookViewId="0">
      <selection activeCell="Q12" sqref="Q12"/>
    </sheetView>
  </sheetViews>
  <sheetFormatPr defaultRowHeight="16.5"/>
  <cols>
    <col min="2" max="2" width="15.875" customWidth="1"/>
    <col min="3" max="3" width="6.75" customWidth="1"/>
    <col min="4" max="4" width="9.25" customWidth="1"/>
    <col min="5" max="5" width="15.875" customWidth="1"/>
    <col min="8" max="8" width="15.875" customWidth="1"/>
    <col min="11" max="11" width="15.875" customWidth="1"/>
    <col min="14" max="14" width="15.875" customWidth="1"/>
  </cols>
  <sheetData>
    <row r="1" spans="1:18" ht="20.25">
      <c r="A1" s="659" t="s">
        <v>313</v>
      </c>
      <c r="B1" s="659"/>
      <c r="C1" s="659"/>
      <c r="D1" s="659"/>
      <c r="E1" s="659"/>
      <c r="F1" s="659"/>
      <c r="G1" s="659"/>
      <c r="H1" s="659"/>
      <c r="I1" s="659"/>
      <c r="J1" s="659"/>
      <c r="K1" s="659" t="s">
        <v>117</v>
      </c>
      <c r="L1" s="659"/>
      <c r="M1" s="659"/>
      <c r="N1" s="659"/>
      <c r="O1" s="659"/>
      <c r="P1" s="659"/>
      <c r="Q1" s="659"/>
    </row>
    <row r="2" spans="1:18" ht="18.7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8" ht="17.25" thickBot="1">
      <c r="A3" s="661" t="s">
        <v>118</v>
      </c>
      <c r="B3" s="661"/>
      <c r="C3" s="661"/>
      <c r="D3" s="661"/>
      <c r="E3" s="160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649" t="s">
        <v>119</v>
      </c>
      <c r="Q3" s="649"/>
    </row>
    <row r="4" spans="1:18" ht="25.5" customHeight="1">
      <c r="A4" s="704" t="s">
        <v>113</v>
      </c>
      <c r="B4" s="703" t="s">
        <v>120</v>
      </c>
      <c r="C4" s="703"/>
      <c r="D4" s="703"/>
      <c r="E4" s="703" t="s">
        <v>121</v>
      </c>
      <c r="F4" s="703"/>
      <c r="G4" s="703"/>
      <c r="H4" s="703" t="s">
        <v>122</v>
      </c>
      <c r="I4" s="703"/>
      <c r="J4" s="703"/>
      <c r="K4" s="704" t="s">
        <v>123</v>
      </c>
      <c r="L4" s="703"/>
      <c r="M4" s="703"/>
      <c r="N4" s="703" t="s">
        <v>124</v>
      </c>
      <c r="O4" s="703"/>
      <c r="P4" s="703"/>
      <c r="Q4" s="705" t="s">
        <v>5</v>
      </c>
    </row>
    <row r="5" spans="1:18" ht="39" customHeight="1">
      <c r="A5" s="707"/>
      <c r="B5" s="201" t="s">
        <v>314</v>
      </c>
      <c r="C5" s="201" t="s">
        <v>61</v>
      </c>
      <c r="D5" s="201" t="s">
        <v>125</v>
      </c>
      <c r="E5" s="201" t="s">
        <v>314</v>
      </c>
      <c r="F5" s="201" t="s">
        <v>61</v>
      </c>
      <c r="G5" s="201" t="s">
        <v>125</v>
      </c>
      <c r="H5" s="201" t="s">
        <v>314</v>
      </c>
      <c r="I5" s="201" t="s">
        <v>61</v>
      </c>
      <c r="J5" s="201" t="s">
        <v>125</v>
      </c>
      <c r="K5" s="201" t="s">
        <v>314</v>
      </c>
      <c r="L5" s="201" t="s">
        <v>61</v>
      </c>
      <c r="M5" s="201" t="s">
        <v>125</v>
      </c>
      <c r="N5" s="201" t="s">
        <v>314</v>
      </c>
      <c r="O5" s="201" t="s">
        <v>61</v>
      </c>
      <c r="P5" s="201" t="s">
        <v>125</v>
      </c>
      <c r="Q5" s="706"/>
    </row>
    <row r="6" spans="1:18" ht="24" customHeight="1">
      <c r="A6" s="343">
        <v>2011</v>
      </c>
      <c r="B6" s="202">
        <v>1</v>
      </c>
      <c r="C6" s="203">
        <v>240</v>
      </c>
      <c r="D6" s="204">
        <v>540</v>
      </c>
      <c r="E6" s="204" t="s">
        <v>27</v>
      </c>
      <c r="F6" s="204" t="s">
        <v>27</v>
      </c>
      <c r="G6" s="204" t="s">
        <v>27</v>
      </c>
      <c r="H6" s="204">
        <v>1</v>
      </c>
      <c r="I6" s="204">
        <v>240</v>
      </c>
      <c r="J6" s="204">
        <v>540</v>
      </c>
      <c r="K6" s="204" t="s">
        <v>27</v>
      </c>
      <c r="L6" s="204" t="s">
        <v>27</v>
      </c>
      <c r="M6" s="204" t="s">
        <v>27</v>
      </c>
      <c r="N6" s="204" t="s">
        <v>27</v>
      </c>
      <c r="O6" s="204" t="s">
        <v>27</v>
      </c>
      <c r="P6" s="204" t="s">
        <v>27</v>
      </c>
      <c r="Q6" s="311">
        <v>2010</v>
      </c>
    </row>
    <row r="7" spans="1:18" ht="24" customHeight="1">
      <c r="A7" s="343">
        <v>2012</v>
      </c>
      <c r="B7" s="202">
        <v>1</v>
      </c>
      <c r="C7" s="203">
        <v>240</v>
      </c>
      <c r="D7" s="204">
        <v>540</v>
      </c>
      <c r="E7" s="204" t="s">
        <v>27</v>
      </c>
      <c r="F7" s="204" t="s">
        <v>27</v>
      </c>
      <c r="G7" s="204" t="s">
        <v>27</v>
      </c>
      <c r="H7" s="204">
        <v>1</v>
      </c>
      <c r="I7" s="204">
        <v>240</v>
      </c>
      <c r="J7" s="204">
        <v>540</v>
      </c>
      <c r="K7" s="204" t="s">
        <v>27</v>
      </c>
      <c r="L7" s="204" t="s">
        <v>27</v>
      </c>
      <c r="M7" s="204" t="s">
        <v>27</v>
      </c>
      <c r="N7" s="204" t="s">
        <v>27</v>
      </c>
      <c r="O7" s="204" t="s">
        <v>27</v>
      </c>
      <c r="P7" s="204" t="s">
        <v>27</v>
      </c>
      <c r="Q7" s="311">
        <v>2011</v>
      </c>
    </row>
    <row r="8" spans="1:18" s="105" customFormat="1" ht="24" customHeight="1">
      <c r="A8" s="343">
        <v>2013</v>
      </c>
      <c r="B8" s="202" t="s">
        <v>27</v>
      </c>
      <c r="C8" s="203" t="s">
        <v>27</v>
      </c>
      <c r="D8" s="204" t="s">
        <v>27</v>
      </c>
      <c r="E8" s="204" t="s">
        <v>27</v>
      </c>
      <c r="F8" s="204" t="s">
        <v>27</v>
      </c>
      <c r="G8" s="204" t="s">
        <v>27</v>
      </c>
      <c r="H8" s="204" t="s">
        <v>27</v>
      </c>
      <c r="I8" s="204" t="s">
        <v>27</v>
      </c>
      <c r="J8" s="204" t="s">
        <v>27</v>
      </c>
      <c r="K8" s="204" t="s">
        <v>27</v>
      </c>
      <c r="L8" s="204" t="s">
        <v>27</v>
      </c>
      <c r="M8" s="204" t="s">
        <v>27</v>
      </c>
      <c r="N8" s="204" t="s">
        <v>27</v>
      </c>
      <c r="O8" s="204" t="s">
        <v>27</v>
      </c>
      <c r="P8" s="363" t="s">
        <v>27</v>
      </c>
      <c r="Q8" s="311">
        <v>2012</v>
      </c>
    </row>
    <row r="9" spans="1:18" s="105" customFormat="1" ht="24" customHeight="1">
      <c r="A9" s="424">
        <v>2014</v>
      </c>
      <c r="B9" s="202" t="s">
        <v>27</v>
      </c>
      <c r="C9" s="203" t="s">
        <v>27</v>
      </c>
      <c r="D9" s="204" t="s">
        <v>27</v>
      </c>
      <c r="E9" s="204" t="s">
        <v>27</v>
      </c>
      <c r="F9" s="204" t="s">
        <v>27</v>
      </c>
      <c r="G9" s="204" t="s">
        <v>27</v>
      </c>
      <c r="H9" s="204" t="s">
        <v>27</v>
      </c>
      <c r="I9" s="204" t="s">
        <v>27</v>
      </c>
      <c r="J9" s="204" t="s">
        <v>27</v>
      </c>
      <c r="K9" s="204" t="s">
        <v>27</v>
      </c>
      <c r="L9" s="204" t="s">
        <v>27</v>
      </c>
      <c r="M9" s="204" t="s">
        <v>27</v>
      </c>
      <c r="N9" s="204" t="s">
        <v>27</v>
      </c>
      <c r="O9" s="204" t="s">
        <v>27</v>
      </c>
      <c r="P9" s="363" t="s">
        <v>27</v>
      </c>
      <c r="Q9" s="449">
        <v>2013</v>
      </c>
    </row>
    <row r="10" spans="1:18" ht="24" customHeight="1">
      <c r="A10" s="532">
        <v>2015</v>
      </c>
      <c r="B10" s="545" t="s">
        <v>405</v>
      </c>
      <c r="C10" s="546" t="s">
        <v>405</v>
      </c>
      <c r="D10" s="547" t="s">
        <v>405</v>
      </c>
      <c r="E10" s="547" t="s">
        <v>405</v>
      </c>
      <c r="F10" s="547" t="s">
        <v>405</v>
      </c>
      <c r="G10" s="547" t="s">
        <v>405</v>
      </c>
      <c r="H10" s="547" t="s">
        <v>405</v>
      </c>
      <c r="I10" s="547" t="s">
        <v>405</v>
      </c>
      <c r="J10" s="547" t="s">
        <v>405</v>
      </c>
      <c r="K10" s="547" t="s">
        <v>405</v>
      </c>
      <c r="L10" s="547" t="s">
        <v>405</v>
      </c>
      <c r="M10" s="547" t="s">
        <v>405</v>
      </c>
      <c r="N10" s="547" t="s">
        <v>405</v>
      </c>
      <c r="O10" s="547" t="s">
        <v>405</v>
      </c>
      <c r="P10" s="548" t="s">
        <v>405</v>
      </c>
      <c r="Q10" s="533">
        <v>2015</v>
      </c>
    </row>
    <row r="11" spans="1:18" s="413" customFormat="1" ht="24" customHeight="1" thickBot="1">
      <c r="A11" s="344">
        <v>2016</v>
      </c>
      <c r="B11" s="359" t="s">
        <v>272</v>
      </c>
      <c r="C11" s="360" t="s">
        <v>272</v>
      </c>
      <c r="D11" s="361" t="s">
        <v>272</v>
      </c>
      <c r="E11" s="361" t="s">
        <v>272</v>
      </c>
      <c r="F11" s="361" t="s">
        <v>272</v>
      </c>
      <c r="G11" s="361" t="s">
        <v>272</v>
      </c>
      <c r="H11" s="361" t="s">
        <v>272</v>
      </c>
      <c r="I11" s="361" t="s">
        <v>272</v>
      </c>
      <c r="J11" s="361" t="s">
        <v>272</v>
      </c>
      <c r="K11" s="361" t="s">
        <v>272</v>
      </c>
      <c r="L11" s="361" t="s">
        <v>272</v>
      </c>
      <c r="M11" s="361" t="s">
        <v>272</v>
      </c>
      <c r="N11" s="361" t="s">
        <v>272</v>
      </c>
      <c r="O11" s="361" t="s">
        <v>272</v>
      </c>
      <c r="P11" s="362" t="s">
        <v>272</v>
      </c>
      <c r="Q11" s="345">
        <v>2016</v>
      </c>
    </row>
    <row r="12" spans="1:18" s="132" customFormat="1" ht="24" customHeight="1">
      <c r="A12" s="205" t="s">
        <v>116</v>
      </c>
      <c r="B12" s="206"/>
      <c r="C12" s="206"/>
      <c r="D12" s="207"/>
      <c r="E12" s="207"/>
      <c r="F12" s="208"/>
      <c r="G12" s="208"/>
      <c r="H12" s="208"/>
      <c r="I12" s="207"/>
      <c r="J12" s="207"/>
      <c r="K12" s="207"/>
      <c r="L12" s="209"/>
      <c r="M12" s="198"/>
      <c r="N12" s="198"/>
      <c r="O12" s="198"/>
      <c r="P12" s="210"/>
      <c r="Q12" s="210"/>
      <c r="R12" s="210"/>
    </row>
    <row r="14" spans="1:18">
      <c r="A14" s="31"/>
      <c r="B14" s="31"/>
      <c r="C14" s="31"/>
      <c r="D14" s="31"/>
      <c r="E14" s="31"/>
      <c r="F14" s="31"/>
      <c r="G14" s="31"/>
      <c r="H14" s="32"/>
      <c r="I14" s="31"/>
      <c r="J14" s="31"/>
      <c r="K14" s="31"/>
      <c r="L14" s="31"/>
      <c r="M14" s="31"/>
      <c r="N14" s="31"/>
      <c r="O14" s="31"/>
      <c r="P14" s="31"/>
      <c r="Q14" s="31"/>
      <c r="R14" s="31"/>
    </row>
  </sheetData>
  <mergeCells count="11">
    <mergeCell ref="E4:G4"/>
    <mergeCell ref="P3:Q3"/>
    <mergeCell ref="K1:Q1"/>
    <mergeCell ref="A1:J1"/>
    <mergeCell ref="H4:J4"/>
    <mergeCell ref="K4:M4"/>
    <mergeCell ref="N4:P4"/>
    <mergeCell ref="Q4:Q5"/>
    <mergeCell ref="A3:D3"/>
    <mergeCell ref="A4:A5"/>
    <mergeCell ref="B4:D4"/>
  </mergeCells>
  <phoneticPr fontId="13" type="noConversion"/>
  <pageMargins left="0.7" right="0.7" top="0.75" bottom="0.75" header="0.3" footer="0.3"/>
  <pageSetup paperSize="9"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W14"/>
  <sheetViews>
    <sheetView workbookViewId="0">
      <selection activeCell="A21" sqref="A21"/>
    </sheetView>
  </sheetViews>
  <sheetFormatPr defaultRowHeight="16.5"/>
  <cols>
    <col min="2" max="6" width="9.125" bestFit="1" customWidth="1"/>
    <col min="7" max="7" width="10.25" bestFit="1" customWidth="1"/>
    <col min="8" max="9" width="9.125" bestFit="1" customWidth="1"/>
    <col min="10" max="10" width="10" customWidth="1"/>
    <col min="11" max="12" width="9.125" bestFit="1" customWidth="1"/>
    <col min="13" max="13" width="11.75" customWidth="1"/>
    <col min="14" max="15" width="9.125" bestFit="1" customWidth="1"/>
    <col min="16" max="16" width="10.25" bestFit="1" customWidth="1"/>
    <col min="17" max="17" width="17.25" customWidth="1"/>
    <col min="18" max="19" width="11.75" customWidth="1"/>
    <col min="20" max="20" width="10.375" customWidth="1"/>
    <col min="21" max="22" width="15.75" customWidth="1"/>
    <col min="23" max="23" width="12.5" customWidth="1"/>
  </cols>
  <sheetData>
    <row r="1" spans="1:23" ht="20.25">
      <c r="A1" s="659" t="s">
        <v>315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 t="s">
        <v>126</v>
      </c>
      <c r="T1" s="659"/>
      <c r="U1" s="659"/>
      <c r="V1" s="659"/>
      <c r="W1" s="659"/>
    </row>
    <row r="2" spans="1:23" ht="18.7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7.25" thickBot="1">
      <c r="A3" s="661" t="s">
        <v>127</v>
      </c>
      <c r="B3" s="661"/>
      <c r="C3" s="661"/>
      <c r="D3" s="661"/>
      <c r="E3" s="160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153"/>
      <c r="R3" s="153"/>
      <c r="S3" s="153"/>
      <c r="T3" s="649" t="s">
        <v>128</v>
      </c>
      <c r="U3" s="649"/>
      <c r="V3" s="649"/>
      <c r="W3" s="649"/>
    </row>
    <row r="4" spans="1:23" ht="24" customHeight="1">
      <c r="A4" s="715" t="s">
        <v>113</v>
      </c>
      <c r="B4" s="713" t="s">
        <v>316</v>
      </c>
      <c r="C4" s="713" t="s">
        <v>317</v>
      </c>
      <c r="D4" s="705" t="s">
        <v>318</v>
      </c>
      <c r="E4" s="708"/>
      <c r="F4" s="710"/>
      <c r="G4" s="705" t="s">
        <v>319</v>
      </c>
      <c r="H4" s="708"/>
      <c r="I4" s="708"/>
      <c r="J4" s="708"/>
      <c r="K4" s="708"/>
      <c r="L4" s="708"/>
      <c r="M4" s="708"/>
      <c r="N4" s="708"/>
      <c r="O4" s="704"/>
      <c r="P4" s="705" t="s">
        <v>320</v>
      </c>
      <c r="Q4" s="709"/>
      <c r="R4" s="709"/>
      <c r="S4" s="709"/>
      <c r="T4" s="705" t="s">
        <v>321</v>
      </c>
      <c r="U4" s="710"/>
      <c r="V4" s="710"/>
      <c r="W4" s="711" t="s">
        <v>5</v>
      </c>
    </row>
    <row r="5" spans="1:23" ht="41.25" customHeight="1">
      <c r="A5" s="716"/>
      <c r="B5" s="714"/>
      <c r="C5" s="714"/>
      <c r="D5" s="201" t="s">
        <v>322</v>
      </c>
      <c r="E5" s="201" t="s">
        <v>323</v>
      </c>
      <c r="F5" s="176" t="s">
        <v>324</v>
      </c>
      <c r="G5" s="212" t="s">
        <v>322</v>
      </c>
      <c r="H5" s="212" t="s">
        <v>325</v>
      </c>
      <c r="I5" s="201" t="s">
        <v>326</v>
      </c>
      <c r="J5" s="213" t="s">
        <v>327</v>
      </c>
      <c r="K5" s="201" t="s">
        <v>328</v>
      </c>
      <c r="L5" s="201" t="s">
        <v>329</v>
      </c>
      <c r="M5" s="214" t="s">
        <v>330</v>
      </c>
      <c r="N5" s="201" t="s">
        <v>132</v>
      </c>
      <c r="O5" s="201" t="s">
        <v>133</v>
      </c>
      <c r="P5" s="201" t="s">
        <v>322</v>
      </c>
      <c r="Q5" s="201" t="s">
        <v>331</v>
      </c>
      <c r="R5" s="212" t="s">
        <v>134</v>
      </c>
      <c r="S5" s="212" t="s">
        <v>135</v>
      </c>
      <c r="T5" s="201" t="s">
        <v>322</v>
      </c>
      <c r="U5" s="201" t="s">
        <v>332</v>
      </c>
      <c r="V5" s="212" t="s">
        <v>136</v>
      </c>
      <c r="W5" s="712"/>
    </row>
    <row r="6" spans="1:23" ht="24.95" customHeight="1">
      <c r="A6" s="343">
        <v>2011</v>
      </c>
      <c r="B6" s="215">
        <v>2</v>
      </c>
      <c r="C6" s="215">
        <v>2114</v>
      </c>
      <c r="D6" s="358">
        <v>153</v>
      </c>
      <c r="E6" s="358">
        <v>92</v>
      </c>
      <c r="F6" s="358">
        <v>61</v>
      </c>
      <c r="G6" s="358">
        <v>136896</v>
      </c>
      <c r="H6" s="358">
        <v>8913</v>
      </c>
      <c r="I6" s="358">
        <v>2494</v>
      </c>
      <c r="J6" s="358">
        <v>6438</v>
      </c>
      <c r="K6" s="358" t="s">
        <v>27</v>
      </c>
      <c r="L6" s="358">
        <v>1</v>
      </c>
      <c r="M6" s="358">
        <v>14</v>
      </c>
      <c r="N6" s="358">
        <v>118975</v>
      </c>
      <c r="O6" s="358">
        <v>61</v>
      </c>
      <c r="P6" s="358">
        <v>1134763</v>
      </c>
      <c r="Q6" s="358">
        <v>1105936</v>
      </c>
      <c r="R6" s="358">
        <v>28827</v>
      </c>
      <c r="S6" s="358" t="s">
        <v>27</v>
      </c>
      <c r="T6" s="358">
        <v>341452</v>
      </c>
      <c r="U6" s="358">
        <v>311522</v>
      </c>
      <c r="V6" s="358">
        <v>29930</v>
      </c>
      <c r="W6" s="311">
        <v>2011</v>
      </c>
    </row>
    <row r="7" spans="1:23" ht="24.95" customHeight="1">
      <c r="A7" s="343">
        <v>2012</v>
      </c>
      <c r="B7" s="216">
        <v>2</v>
      </c>
      <c r="C7" s="173">
        <v>2156</v>
      </c>
      <c r="D7" s="358">
        <v>149</v>
      </c>
      <c r="E7" s="358">
        <v>87</v>
      </c>
      <c r="F7" s="358">
        <v>62</v>
      </c>
      <c r="G7" s="358">
        <v>4891034</v>
      </c>
      <c r="H7" s="358">
        <v>8124</v>
      </c>
      <c r="I7" s="358">
        <v>2684</v>
      </c>
      <c r="J7" s="358">
        <v>6547</v>
      </c>
      <c r="K7" s="358" t="s">
        <v>27</v>
      </c>
      <c r="L7" s="358" t="s">
        <v>27</v>
      </c>
      <c r="M7" s="358">
        <v>20</v>
      </c>
      <c r="N7" s="358" t="s">
        <v>27</v>
      </c>
      <c r="O7" s="358">
        <v>43</v>
      </c>
      <c r="P7" s="358">
        <v>1096315</v>
      </c>
      <c r="Q7" s="358">
        <v>1066727</v>
      </c>
      <c r="R7" s="358">
        <v>29588</v>
      </c>
      <c r="S7" s="358" t="s">
        <v>27</v>
      </c>
      <c r="T7" s="358">
        <v>1169420</v>
      </c>
      <c r="U7" s="358">
        <v>1102345</v>
      </c>
      <c r="V7" s="358">
        <v>67075</v>
      </c>
      <c r="W7" s="311">
        <v>2012</v>
      </c>
    </row>
    <row r="8" spans="1:23" s="105" customFormat="1" ht="24.95" customHeight="1">
      <c r="A8" s="343">
        <v>2013</v>
      </c>
      <c r="B8" s="192">
        <v>2</v>
      </c>
      <c r="C8" s="192">
        <v>2189</v>
      </c>
      <c r="D8" s="358">
        <v>149</v>
      </c>
      <c r="E8" s="358">
        <v>88</v>
      </c>
      <c r="F8" s="358">
        <v>61</v>
      </c>
      <c r="G8" s="358">
        <v>17745</v>
      </c>
      <c r="H8" s="358">
        <v>6090</v>
      </c>
      <c r="I8" s="358">
        <v>2752</v>
      </c>
      <c r="J8" s="358">
        <v>8828</v>
      </c>
      <c r="K8" s="358" t="s">
        <v>27</v>
      </c>
      <c r="L8" s="358" t="s">
        <v>27</v>
      </c>
      <c r="M8" s="358">
        <v>17</v>
      </c>
      <c r="N8" s="358" t="s">
        <v>27</v>
      </c>
      <c r="O8" s="358">
        <v>58</v>
      </c>
      <c r="P8" s="358">
        <v>1103158</v>
      </c>
      <c r="Q8" s="358">
        <v>1073716</v>
      </c>
      <c r="R8" s="358">
        <v>29442</v>
      </c>
      <c r="S8" s="358" t="s">
        <v>27</v>
      </c>
      <c r="T8" s="358">
        <v>1225401</v>
      </c>
      <c r="U8" s="358">
        <v>1111064</v>
      </c>
      <c r="V8" s="358">
        <v>114337</v>
      </c>
      <c r="W8" s="311">
        <v>2013</v>
      </c>
    </row>
    <row r="9" spans="1:23" s="105" customFormat="1" ht="24.95" customHeight="1">
      <c r="A9" s="424">
        <v>2014</v>
      </c>
      <c r="B9" s="192">
        <v>2</v>
      </c>
      <c r="C9" s="192">
        <v>2177</v>
      </c>
      <c r="D9" s="358">
        <v>149</v>
      </c>
      <c r="E9" s="358">
        <v>85</v>
      </c>
      <c r="F9" s="358">
        <v>64</v>
      </c>
      <c r="G9" s="358">
        <v>16491</v>
      </c>
      <c r="H9" s="358">
        <v>4526</v>
      </c>
      <c r="I9" s="358">
        <v>2523</v>
      </c>
      <c r="J9" s="358">
        <v>9373</v>
      </c>
      <c r="K9" s="358" t="s">
        <v>27</v>
      </c>
      <c r="L9" s="358" t="s">
        <v>27</v>
      </c>
      <c r="M9" s="358">
        <v>14</v>
      </c>
      <c r="N9" s="358" t="s">
        <v>11</v>
      </c>
      <c r="O9" s="358">
        <v>55</v>
      </c>
      <c r="P9" s="358">
        <v>1197134</v>
      </c>
      <c r="Q9" s="358">
        <v>1164190</v>
      </c>
      <c r="R9" s="358">
        <v>32944</v>
      </c>
      <c r="S9" s="358" t="s">
        <v>27</v>
      </c>
      <c r="T9" s="358">
        <v>1266319</v>
      </c>
      <c r="U9" s="358">
        <v>1154390</v>
      </c>
      <c r="V9" s="528">
        <v>111929</v>
      </c>
      <c r="W9" s="415">
        <v>2014</v>
      </c>
    </row>
    <row r="10" spans="1:23" s="106" customFormat="1" ht="24.95" customHeight="1">
      <c r="A10" s="549">
        <v>2015</v>
      </c>
      <c r="B10" s="550">
        <v>2</v>
      </c>
      <c r="C10" s="536">
        <v>2197</v>
      </c>
      <c r="D10" s="536">
        <v>147</v>
      </c>
      <c r="E10" s="536">
        <v>82</v>
      </c>
      <c r="F10" s="536">
        <v>65</v>
      </c>
      <c r="G10" s="536">
        <v>16857</v>
      </c>
      <c r="H10" s="536">
        <v>4287</v>
      </c>
      <c r="I10" s="536">
        <v>2649</v>
      </c>
      <c r="J10" s="536">
        <v>9850</v>
      </c>
      <c r="K10" s="536" t="s">
        <v>551</v>
      </c>
      <c r="L10" s="536" t="s">
        <v>551</v>
      </c>
      <c r="M10" s="536">
        <v>12</v>
      </c>
      <c r="N10" s="536" t="s">
        <v>11</v>
      </c>
      <c r="O10" s="536">
        <v>59</v>
      </c>
      <c r="P10" s="536">
        <v>1304467</v>
      </c>
      <c r="Q10" s="536">
        <v>1270276</v>
      </c>
      <c r="R10" s="536">
        <v>34191</v>
      </c>
      <c r="S10" s="536" t="s">
        <v>551</v>
      </c>
      <c r="T10" s="536">
        <v>1338197</v>
      </c>
      <c r="U10" s="536">
        <v>1208246</v>
      </c>
      <c r="V10" s="539">
        <v>129951</v>
      </c>
      <c r="W10" s="549">
        <v>2015</v>
      </c>
    </row>
    <row r="11" spans="1:23" s="106" customFormat="1" ht="24.95" customHeight="1">
      <c r="A11" s="580">
        <v>2016</v>
      </c>
      <c r="B11" s="581">
        <f>SUM(B12:B13)</f>
        <v>2</v>
      </c>
      <c r="C11" s="582">
        <f t="shared" ref="C11:V11" si="0">SUM(C12:C13)</f>
        <v>1955</v>
      </c>
      <c r="D11" s="582">
        <f t="shared" si="0"/>
        <v>147</v>
      </c>
      <c r="E11" s="582">
        <f t="shared" si="0"/>
        <v>60</v>
      </c>
      <c r="F11" s="582">
        <f t="shared" si="0"/>
        <v>47</v>
      </c>
      <c r="G11" s="582">
        <f t="shared" si="0"/>
        <v>17430</v>
      </c>
      <c r="H11" s="582">
        <f t="shared" si="0"/>
        <v>4856</v>
      </c>
      <c r="I11" s="582">
        <f t="shared" si="0"/>
        <v>2615</v>
      </c>
      <c r="J11" s="582">
        <f t="shared" si="0"/>
        <v>9887</v>
      </c>
      <c r="K11" s="582" t="s">
        <v>580</v>
      </c>
      <c r="L11" s="582" t="s">
        <v>580</v>
      </c>
      <c r="M11" s="582">
        <f t="shared" si="0"/>
        <v>13</v>
      </c>
      <c r="N11" s="582" t="s">
        <v>11</v>
      </c>
      <c r="O11" s="582">
        <f t="shared" si="0"/>
        <v>59</v>
      </c>
      <c r="P11" s="582">
        <f t="shared" si="0"/>
        <v>1371696</v>
      </c>
      <c r="Q11" s="582">
        <f t="shared" si="0"/>
        <v>1332162</v>
      </c>
      <c r="R11" s="582">
        <f t="shared" si="0"/>
        <v>39534</v>
      </c>
      <c r="S11" s="582" t="s">
        <v>580</v>
      </c>
      <c r="T11" s="582">
        <f t="shared" si="0"/>
        <v>1382082</v>
      </c>
      <c r="U11" s="582">
        <f t="shared" si="0"/>
        <v>1190746</v>
      </c>
      <c r="V11" s="582">
        <f t="shared" si="0"/>
        <v>191336</v>
      </c>
      <c r="W11" s="580">
        <v>2016</v>
      </c>
    </row>
    <row r="12" spans="1:23" s="364" customFormat="1" ht="33" customHeight="1">
      <c r="A12" s="583" t="s">
        <v>137</v>
      </c>
      <c r="B12" s="581">
        <v>1</v>
      </c>
      <c r="C12" s="582" t="s">
        <v>580</v>
      </c>
      <c r="D12" s="582">
        <v>40</v>
      </c>
      <c r="E12" s="582" t="s">
        <v>11</v>
      </c>
      <c r="F12" s="582" t="s">
        <v>580</v>
      </c>
      <c r="G12" s="582" t="s">
        <v>580</v>
      </c>
      <c r="H12" s="582" t="s">
        <v>580</v>
      </c>
      <c r="I12" s="582" t="s">
        <v>580</v>
      </c>
      <c r="J12" s="582" t="s">
        <v>580</v>
      </c>
      <c r="K12" s="582" t="s">
        <v>580</v>
      </c>
      <c r="L12" s="582" t="s">
        <v>551</v>
      </c>
      <c r="M12" s="582" t="s">
        <v>551</v>
      </c>
      <c r="N12" s="582" t="s">
        <v>570</v>
      </c>
      <c r="O12" s="582" t="s">
        <v>405</v>
      </c>
      <c r="P12" s="582">
        <v>659378</v>
      </c>
      <c r="Q12" s="582">
        <v>620004</v>
      </c>
      <c r="R12" s="582">
        <v>39374</v>
      </c>
      <c r="S12" s="582" t="s">
        <v>551</v>
      </c>
      <c r="T12" s="582">
        <v>519365</v>
      </c>
      <c r="U12" s="582">
        <v>381067</v>
      </c>
      <c r="V12" s="584">
        <v>138298</v>
      </c>
      <c r="W12" s="583" t="s">
        <v>406</v>
      </c>
    </row>
    <row r="13" spans="1:23" s="364" customFormat="1" ht="39.75" customHeight="1" thickBot="1">
      <c r="A13" s="585" t="s">
        <v>138</v>
      </c>
      <c r="B13" s="586">
        <v>1</v>
      </c>
      <c r="C13" s="587">
        <v>1955</v>
      </c>
      <c r="D13" s="587">
        <v>107</v>
      </c>
      <c r="E13" s="587">
        <v>60</v>
      </c>
      <c r="F13" s="587">
        <v>47</v>
      </c>
      <c r="G13" s="587">
        <v>17430</v>
      </c>
      <c r="H13" s="587">
        <v>4856</v>
      </c>
      <c r="I13" s="587">
        <v>2615</v>
      </c>
      <c r="J13" s="587">
        <v>9887</v>
      </c>
      <c r="K13" s="587" t="s">
        <v>551</v>
      </c>
      <c r="L13" s="587" t="s">
        <v>551</v>
      </c>
      <c r="M13" s="587">
        <v>13</v>
      </c>
      <c r="N13" s="587" t="s">
        <v>551</v>
      </c>
      <c r="O13" s="587">
        <v>59</v>
      </c>
      <c r="P13" s="587">
        <v>712318</v>
      </c>
      <c r="Q13" s="587">
        <v>712158</v>
      </c>
      <c r="R13" s="587">
        <v>160</v>
      </c>
      <c r="S13" s="587" t="s">
        <v>551</v>
      </c>
      <c r="T13" s="587">
        <v>862717</v>
      </c>
      <c r="U13" s="587">
        <v>809679</v>
      </c>
      <c r="V13" s="588">
        <v>53038</v>
      </c>
      <c r="W13" s="589" t="s">
        <v>139</v>
      </c>
    </row>
    <row r="14" spans="1:23" s="368" customFormat="1" ht="21.75" customHeight="1">
      <c r="A14" s="365" t="s">
        <v>408</v>
      </c>
      <c r="B14" s="365"/>
      <c r="C14" s="365"/>
      <c r="D14" s="365"/>
      <c r="E14" s="365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7"/>
      <c r="U14" s="367"/>
      <c r="V14" s="367"/>
      <c r="W14" s="366"/>
    </row>
  </sheetData>
  <mergeCells count="14">
    <mergeCell ref="H1:M1"/>
    <mergeCell ref="G4:O4"/>
    <mergeCell ref="N1:R1"/>
    <mergeCell ref="T3:W3"/>
    <mergeCell ref="P4:S4"/>
    <mergeCell ref="T4:V4"/>
    <mergeCell ref="W4:W5"/>
    <mergeCell ref="S1:W1"/>
    <mergeCell ref="A1:G1"/>
    <mergeCell ref="D4:F4"/>
    <mergeCell ref="A3:D3"/>
    <mergeCell ref="C4:C5"/>
    <mergeCell ref="B4:B5"/>
    <mergeCell ref="A4:A5"/>
  </mergeCells>
  <phoneticPr fontId="13" type="noConversion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W14"/>
  <sheetViews>
    <sheetView zoomScaleNormal="100" workbookViewId="0">
      <selection activeCell="L21" sqref="L21"/>
    </sheetView>
  </sheetViews>
  <sheetFormatPr defaultRowHeight="16.5"/>
  <cols>
    <col min="4" max="4" width="6.125" customWidth="1"/>
    <col min="5" max="7" width="7.25" customWidth="1"/>
    <col min="8" max="9" width="13.75" customWidth="1"/>
    <col min="10" max="10" width="7" customWidth="1"/>
    <col min="11" max="12" width="9.25" customWidth="1"/>
    <col min="13" max="13" width="6.625" customWidth="1"/>
    <col min="16" max="16" width="6.75" customWidth="1"/>
    <col min="21" max="21" width="14.125" customWidth="1"/>
  </cols>
  <sheetData>
    <row r="1" spans="1:23" ht="20.25">
      <c r="A1" s="659" t="s">
        <v>333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 t="s">
        <v>155</v>
      </c>
      <c r="M1" s="659"/>
      <c r="N1" s="659"/>
      <c r="O1" s="659"/>
      <c r="P1" s="659"/>
      <c r="Q1" s="659"/>
      <c r="R1" s="659"/>
      <c r="S1" s="659"/>
      <c r="T1" s="659"/>
      <c r="U1" s="659"/>
      <c r="V1" s="659"/>
    </row>
    <row r="2" spans="1:23" ht="18.7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7.25" thickBot="1">
      <c r="A3" s="661" t="s">
        <v>156</v>
      </c>
      <c r="B3" s="661"/>
      <c r="C3" s="661"/>
      <c r="D3" s="255"/>
      <c r="E3" s="255"/>
      <c r="F3" s="255"/>
      <c r="G3" s="211"/>
      <c r="H3" s="211"/>
      <c r="I3" s="211"/>
      <c r="J3" s="211"/>
      <c r="K3" s="211"/>
      <c r="L3" s="255"/>
      <c r="M3" s="255"/>
      <c r="N3" s="255"/>
      <c r="O3" s="255"/>
      <c r="P3" s="649" t="s">
        <v>157</v>
      </c>
      <c r="Q3" s="718"/>
      <c r="R3" s="718"/>
      <c r="S3" s="718"/>
      <c r="T3" s="718"/>
      <c r="U3" s="718"/>
      <c r="V3" s="718"/>
    </row>
    <row r="4" spans="1:23">
      <c r="A4" s="653" t="s">
        <v>2</v>
      </c>
      <c r="B4" s="655" t="s">
        <v>158</v>
      </c>
      <c r="C4" s="655" t="s">
        <v>449</v>
      </c>
      <c r="D4" s="657" t="s">
        <v>334</v>
      </c>
      <c r="E4" s="723"/>
      <c r="F4" s="723"/>
      <c r="G4" s="724"/>
      <c r="H4" s="648" t="s">
        <v>159</v>
      </c>
      <c r="I4" s="648" t="s">
        <v>447</v>
      </c>
      <c r="J4" s="684" t="s">
        <v>335</v>
      </c>
      <c r="K4" s="685"/>
      <c r="L4" s="717"/>
      <c r="M4" s="725" t="s">
        <v>506</v>
      </c>
      <c r="N4" s="726"/>
      <c r="O4" s="727"/>
      <c r="P4" s="657" t="s">
        <v>336</v>
      </c>
      <c r="Q4" s="685"/>
      <c r="R4" s="685"/>
      <c r="S4" s="717"/>
      <c r="T4" s="655" t="s">
        <v>160</v>
      </c>
      <c r="U4" s="655" t="s">
        <v>337</v>
      </c>
      <c r="V4" s="657" t="s">
        <v>5</v>
      </c>
    </row>
    <row r="5" spans="1:23">
      <c r="A5" s="674"/>
      <c r="B5" s="719"/>
      <c r="C5" s="719"/>
      <c r="D5" s="667"/>
      <c r="E5" s="666" t="s">
        <v>161</v>
      </c>
      <c r="F5" s="666" t="s">
        <v>162</v>
      </c>
      <c r="G5" s="666" t="s">
        <v>163</v>
      </c>
      <c r="H5" s="686"/>
      <c r="I5" s="686"/>
      <c r="J5" s="667"/>
      <c r="K5" s="665" t="s">
        <v>164</v>
      </c>
      <c r="L5" s="681" t="s">
        <v>448</v>
      </c>
      <c r="M5" s="667"/>
      <c r="N5" s="666" t="s">
        <v>164</v>
      </c>
      <c r="O5" s="666" t="s">
        <v>165</v>
      </c>
      <c r="P5" s="667"/>
      <c r="Q5" s="666" t="s">
        <v>338</v>
      </c>
      <c r="R5" s="666" t="s">
        <v>339</v>
      </c>
      <c r="S5" s="666" t="s">
        <v>340</v>
      </c>
      <c r="T5" s="719"/>
      <c r="U5" s="719"/>
      <c r="V5" s="673"/>
    </row>
    <row r="6" spans="1:23">
      <c r="A6" s="675"/>
      <c r="B6" s="669"/>
      <c r="C6" s="669"/>
      <c r="D6" s="722"/>
      <c r="E6" s="722"/>
      <c r="F6" s="722"/>
      <c r="G6" s="656"/>
      <c r="H6" s="686"/>
      <c r="I6" s="686"/>
      <c r="J6" s="669"/>
      <c r="K6" s="720"/>
      <c r="L6" s="721"/>
      <c r="M6" s="669"/>
      <c r="N6" s="722"/>
      <c r="O6" s="722"/>
      <c r="P6" s="669"/>
      <c r="Q6" s="669"/>
      <c r="R6" s="669"/>
      <c r="S6" s="669"/>
      <c r="T6" s="669"/>
      <c r="U6" s="669"/>
      <c r="V6" s="668"/>
    </row>
    <row r="7" spans="1:23" ht="24.75" customHeight="1">
      <c r="A7" s="343">
        <v>2011</v>
      </c>
      <c r="B7" s="358">
        <v>443</v>
      </c>
      <c r="C7" s="358">
        <v>190</v>
      </c>
      <c r="D7" s="358">
        <v>98</v>
      </c>
      <c r="E7" s="358">
        <v>53</v>
      </c>
      <c r="F7" s="358">
        <v>33</v>
      </c>
      <c r="G7" s="358">
        <v>12</v>
      </c>
      <c r="H7" s="358" t="s">
        <v>27</v>
      </c>
      <c r="I7" s="358" t="s">
        <v>27</v>
      </c>
      <c r="J7" s="358">
        <v>49</v>
      </c>
      <c r="K7" s="358">
        <v>44</v>
      </c>
      <c r="L7" s="358">
        <v>5</v>
      </c>
      <c r="M7" s="358">
        <v>71</v>
      </c>
      <c r="N7" s="358">
        <v>60</v>
      </c>
      <c r="O7" s="358">
        <v>11</v>
      </c>
      <c r="P7" s="358">
        <v>12</v>
      </c>
      <c r="Q7" s="358">
        <v>7</v>
      </c>
      <c r="R7" s="358">
        <v>2</v>
      </c>
      <c r="S7" s="358">
        <v>3</v>
      </c>
      <c r="T7" s="358">
        <v>19</v>
      </c>
      <c r="U7" s="358">
        <v>4</v>
      </c>
      <c r="V7" s="311">
        <v>2011</v>
      </c>
      <c r="W7" s="3"/>
    </row>
    <row r="8" spans="1:23" ht="24.75" customHeight="1">
      <c r="A8" s="343">
        <v>2012</v>
      </c>
      <c r="B8" s="358">
        <v>443</v>
      </c>
      <c r="C8" s="358">
        <v>190</v>
      </c>
      <c r="D8" s="358">
        <v>98</v>
      </c>
      <c r="E8" s="358">
        <v>53</v>
      </c>
      <c r="F8" s="358">
        <v>33</v>
      </c>
      <c r="G8" s="358">
        <v>12</v>
      </c>
      <c r="H8" s="358" t="s">
        <v>27</v>
      </c>
      <c r="I8" s="358" t="s">
        <v>27</v>
      </c>
      <c r="J8" s="358">
        <v>49</v>
      </c>
      <c r="K8" s="358">
        <v>44</v>
      </c>
      <c r="L8" s="358">
        <v>5</v>
      </c>
      <c r="M8" s="358">
        <v>71</v>
      </c>
      <c r="N8" s="358">
        <v>60</v>
      </c>
      <c r="O8" s="358">
        <v>11</v>
      </c>
      <c r="P8" s="358">
        <v>12</v>
      </c>
      <c r="Q8" s="358">
        <v>7</v>
      </c>
      <c r="R8" s="358">
        <v>2</v>
      </c>
      <c r="S8" s="358">
        <v>3</v>
      </c>
      <c r="T8" s="358">
        <v>19</v>
      </c>
      <c r="U8" s="358">
        <v>4</v>
      </c>
      <c r="V8" s="311">
        <v>2012</v>
      </c>
      <c r="W8" s="3"/>
    </row>
    <row r="9" spans="1:23" s="105" customFormat="1" ht="24.75" customHeight="1">
      <c r="A9" s="343">
        <v>2013</v>
      </c>
      <c r="B9" s="358">
        <v>443</v>
      </c>
      <c r="C9" s="358">
        <v>190</v>
      </c>
      <c r="D9" s="358">
        <v>98</v>
      </c>
      <c r="E9" s="358">
        <v>53</v>
      </c>
      <c r="F9" s="358">
        <v>33</v>
      </c>
      <c r="G9" s="358">
        <v>12</v>
      </c>
      <c r="H9" s="358" t="s">
        <v>27</v>
      </c>
      <c r="I9" s="358" t="s">
        <v>27</v>
      </c>
      <c r="J9" s="358">
        <v>49</v>
      </c>
      <c r="K9" s="358">
        <v>44</v>
      </c>
      <c r="L9" s="358">
        <v>5</v>
      </c>
      <c r="M9" s="358">
        <v>71</v>
      </c>
      <c r="N9" s="358">
        <v>60</v>
      </c>
      <c r="O9" s="358">
        <v>11</v>
      </c>
      <c r="P9" s="358">
        <v>12</v>
      </c>
      <c r="Q9" s="358">
        <v>7</v>
      </c>
      <c r="R9" s="358">
        <v>2</v>
      </c>
      <c r="S9" s="358">
        <v>3</v>
      </c>
      <c r="T9" s="358">
        <v>19</v>
      </c>
      <c r="U9" s="358">
        <v>4</v>
      </c>
      <c r="V9" s="311">
        <v>2013</v>
      </c>
    </row>
    <row r="10" spans="1:23" s="105" customFormat="1" ht="24.75" customHeight="1">
      <c r="A10" s="424">
        <v>2014</v>
      </c>
      <c r="B10" s="358">
        <v>443</v>
      </c>
      <c r="C10" s="358">
        <v>190</v>
      </c>
      <c r="D10" s="358">
        <v>98</v>
      </c>
      <c r="E10" s="358">
        <v>53</v>
      </c>
      <c r="F10" s="358">
        <v>33</v>
      </c>
      <c r="G10" s="358">
        <v>12</v>
      </c>
      <c r="H10" s="358" t="s">
        <v>27</v>
      </c>
      <c r="I10" s="358" t="s">
        <v>27</v>
      </c>
      <c r="J10" s="358">
        <v>49</v>
      </c>
      <c r="K10" s="358">
        <v>44</v>
      </c>
      <c r="L10" s="358">
        <v>5</v>
      </c>
      <c r="M10" s="358">
        <v>71</v>
      </c>
      <c r="N10" s="358">
        <v>60</v>
      </c>
      <c r="O10" s="358">
        <v>11</v>
      </c>
      <c r="P10" s="358">
        <v>12</v>
      </c>
      <c r="Q10" s="358">
        <v>7</v>
      </c>
      <c r="R10" s="358">
        <v>2</v>
      </c>
      <c r="S10" s="358">
        <v>3</v>
      </c>
      <c r="T10" s="358">
        <v>19</v>
      </c>
      <c r="U10" s="358">
        <v>4</v>
      </c>
      <c r="V10" s="449">
        <v>2014</v>
      </c>
    </row>
    <row r="11" spans="1:23" ht="24.75" customHeight="1">
      <c r="A11" s="532">
        <v>2015</v>
      </c>
      <c r="B11" s="536">
        <v>454</v>
      </c>
      <c r="C11" s="536">
        <v>190</v>
      </c>
      <c r="D11" s="536">
        <v>98</v>
      </c>
      <c r="E11" s="536">
        <v>53</v>
      </c>
      <c r="F11" s="536">
        <v>33</v>
      </c>
      <c r="G11" s="536">
        <v>12</v>
      </c>
      <c r="H11" s="536" t="s">
        <v>27</v>
      </c>
      <c r="I11" s="536" t="s">
        <v>27</v>
      </c>
      <c r="J11" s="536">
        <v>49</v>
      </c>
      <c r="K11" s="536">
        <v>44</v>
      </c>
      <c r="L11" s="536">
        <v>5</v>
      </c>
      <c r="M11" s="536">
        <v>82</v>
      </c>
      <c r="N11" s="536">
        <v>71</v>
      </c>
      <c r="O11" s="536">
        <v>11</v>
      </c>
      <c r="P11" s="536">
        <v>12</v>
      </c>
      <c r="Q11" s="536">
        <v>7</v>
      </c>
      <c r="R11" s="536">
        <v>2</v>
      </c>
      <c r="S11" s="536">
        <v>3</v>
      </c>
      <c r="T11" s="536">
        <v>19</v>
      </c>
      <c r="U11" s="536">
        <v>4</v>
      </c>
      <c r="V11" s="533">
        <v>2015</v>
      </c>
    </row>
    <row r="12" spans="1:23" s="413" customFormat="1" ht="24.75" customHeight="1" thickBot="1">
      <c r="A12" s="551">
        <v>2016</v>
      </c>
      <c r="B12" s="552">
        <v>463</v>
      </c>
      <c r="C12" s="552">
        <v>190</v>
      </c>
      <c r="D12" s="552">
        <v>98</v>
      </c>
      <c r="E12" s="552">
        <v>53</v>
      </c>
      <c r="F12" s="552">
        <v>33</v>
      </c>
      <c r="G12" s="552">
        <v>12</v>
      </c>
      <c r="H12" s="552" t="s">
        <v>579</v>
      </c>
      <c r="I12" s="552" t="s">
        <v>579</v>
      </c>
      <c r="J12" s="552">
        <v>50</v>
      </c>
      <c r="K12" s="552">
        <v>45</v>
      </c>
      <c r="L12" s="552">
        <v>5</v>
      </c>
      <c r="M12" s="552">
        <v>90</v>
      </c>
      <c r="N12" s="552">
        <v>79</v>
      </c>
      <c r="O12" s="552">
        <v>11</v>
      </c>
      <c r="P12" s="552">
        <v>12</v>
      </c>
      <c r="Q12" s="552">
        <v>7</v>
      </c>
      <c r="R12" s="552">
        <v>2</v>
      </c>
      <c r="S12" s="552">
        <v>3</v>
      </c>
      <c r="T12" s="552">
        <v>19</v>
      </c>
      <c r="U12" s="552">
        <v>4</v>
      </c>
      <c r="V12" s="553">
        <v>2016</v>
      </c>
    </row>
    <row r="13" spans="1:23" s="80" customFormat="1" ht="24.75" customHeight="1">
      <c r="A13" s="369" t="s">
        <v>166</v>
      </c>
      <c r="B13" s="370"/>
      <c r="C13" s="370"/>
      <c r="D13" s="370"/>
      <c r="E13" s="370"/>
      <c r="F13" s="370"/>
      <c r="G13" s="370"/>
      <c r="H13" s="371"/>
      <c r="I13" s="371"/>
      <c r="J13" s="371"/>
      <c r="K13" s="371"/>
      <c r="L13" s="371"/>
      <c r="M13" s="371"/>
      <c r="N13" s="371"/>
      <c r="O13" s="371"/>
      <c r="P13" s="371"/>
      <c r="Q13" s="372"/>
      <c r="R13" s="372"/>
      <c r="S13" s="371"/>
      <c r="T13" s="371"/>
      <c r="U13" s="371"/>
      <c r="V13" s="371"/>
      <c r="W13" s="373" t="s">
        <v>341</v>
      </c>
    </row>
    <row r="14" spans="1:23" ht="24.75" customHeight="1">
      <c r="A14" s="254" t="s">
        <v>414</v>
      </c>
      <c r="B14" s="253"/>
      <c r="C14" s="252"/>
      <c r="D14" s="252"/>
      <c r="E14" s="252"/>
      <c r="F14" s="252"/>
      <c r="G14" s="252"/>
      <c r="H14" s="252"/>
      <c r="I14" s="251"/>
      <c r="J14" s="252"/>
      <c r="K14" s="252"/>
      <c r="L14" s="252"/>
      <c r="M14" s="252"/>
      <c r="N14" s="252"/>
      <c r="O14" s="252"/>
      <c r="P14" s="252"/>
      <c r="Q14" s="250"/>
      <c r="R14" s="250"/>
      <c r="S14" s="250"/>
      <c r="T14" s="252"/>
      <c r="U14" s="252"/>
      <c r="V14" s="252"/>
      <c r="W14" s="42"/>
    </row>
  </sheetData>
  <mergeCells count="30">
    <mergeCell ref="I4:I6"/>
    <mergeCell ref="J5:J6"/>
    <mergeCell ref="M5:M6"/>
    <mergeCell ref="N5:N6"/>
    <mergeCell ref="M4:O4"/>
    <mergeCell ref="O5:O6"/>
    <mergeCell ref="J4:L4"/>
    <mergeCell ref="B4:B6"/>
    <mergeCell ref="C4:C6"/>
    <mergeCell ref="D5:D6"/>
    <mergeCell ref="E5:E6"/>
    <mergeCell ref="F5:F6"/>
    <mergeCell ref="D4:G4"/>
    <mergeCell ref="G5:G6"/>
    <mergeCell ref="H4:H6"/>
    <mergeCell ref="A1:K1"/>
    <mergeCell ref="L1:V1"/>
    <mergeCell ref="P4:S4"/>
    <mergeCell ref="P3:V3"/>
    <mergeCell ref="V4:V6"/>
    <mergeCell ref="T4:T6"/>
    <mergeCell ref="U4:U6"/>
    <mergeCell ref="A3:C3"/>
    <mergeCell ref="A4:A6"/>
    <mergeCell ref="P5:P6"/>
    <mergeCell ref="S5:S6"/>
    <mergeCell ref="K5:K6"/>
    <mergeCell ref="L5:L6"/>
    <mergeCell ref="Q5:Q6"/>
    <mergeCell ref="R5:R6"/>
  </mergeCells>
  <phoneticPr fontId="13" type="noConversion"/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V10"/>
  <sheetViews>
    <sheetView zoomScaleNormal="100" workbookViewId="0">
      <selection activeCell="F20" sqref="F20"/>
    </sheetView>
  </sheetViews>
  <sheetFormatPr defaultRowHeight="16.5"/>
  <cols>
    <col min="1" max="16384" width="9" style="413"/>
  </cols>
  <sheetData>
    <row r="1" spans="1:22" s="80" customFormat="1" ht="28.5" customHeight="1">
      <c r="A1" s="628" t="s">
        <v>258</v>
      </c>
      <c r="B1" s="628"/>
      <c r="C1" s="628"/>
      <c r="D1" s="628"/>
      <c r="E1" s="628"/>
      <c r="F1" s="628"/>
      <c r="G1" s="628"/>
      <c r="H1" s="628"/>
      <c r="I1" s="628"/>
      <c r="J1" s="628"/>
      <c r="K1" s="629" t="s">
        <v>259</v>
      </c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</row>
    <row r="2" spans="1:22" s="80" customFormat="1" ht="17.25" thickBot="1">
      <c r="A2" s="501" t="s">
        <v>199</v>
      </c>
      <c r="B2" s="502"/>
      <c r="C2" s="502"/>
      <c r="D2" s="503"/>
      <c r="E2" s="502"/>
      <c r="F2" s="502"/>
      <c r="G2" s="503"/>
      <c r="H2" s="502"/>
      <c r="I2" s="502"/>
      <c r="J2" s="503"/>
      <c r="K2" s="504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504" t="s">
        <v>12</v>
      </c>
    </row>
    <row r="3" spans="1:22" s="80" customFormat="1" ht="31.5" customHeight="1">
      <c r="A3" s="630" t="s">
        <v>13</v>
      </c>
      <c r="B3" s="633" t="s">
        <v>552</v>
      </c>
      <c r="C3" s="634"/>
      <c r="D3" s="635" t="s">
        <v>553</v>
      </c>
      <c r="E3" s="636"/>
      <c r="F3" s="637" t="s">
        <v>260</v>
      </c>
      <c r="G3" s="630"/>
      <c r="H3" s="637" t="s">
        <v>261</v>
      </c>
      <c r="I3" s="630"/>
      <c r="J3" s="635" t="s">
        <v>262</v>
      </c>
      <c r="K3" s="636"/>
      <c r="L3" s="637" t="s">
        <v>263</v>
      </c>
      <c r="M3" s="630"/>
      <c r="N3" s="637" t="s">
        <v>554</v>
      </c>
      <c r="O3" s="630"/>
      <c r="P3" s="637" t="s">
        <v>264</v>
      </c>
      <c r="Q3" s="630"/>
      <c r="R3" s="637" t="s">
        <v>555</v>
      </c>
      <c r="S3" s="630"/>
      <c r="T3" s="641" t="s">
        <v>556</v>
      </c>
      <c r="U3" s="642"/>
      <c r="V3" s="638" t="s">
        <v>557</v>
      </c>
    </row>
    <row r="4" spans="1:22" s="80" customFormat="1" ht="9" customHeight="1">
      <c r="A4" s="631"/>
      <c r="B4" s="639" t="s">
        <v>558</v>
      </c>
      <c r="C4" s="505"/>
      <c r="D4" s="639" t="s">
        <v>558</v>
      </c>
      <c r="E4" s="505"/>
      <c r="F4" s="639" t="s">
        <v>558</v>
      </c>
      <c r="G4" s="505"/>
      <c r="H4" s="639" t="s">
        <v>558</v>
      </c>
      <c r="I4" s="505"/>
      <c r="J4" s="639" t="s">
        <v>558</v>
      </c>
      <c r="K4" s="505"/>
      <c r="L4" s="639" t="s">
        <v>558</v>
      </c>
      <c r="M4" s="505"/>
      <c r="N4" s="639" t="s">
        <v>558</v>
      </c>
      <c r="O4" s="505"/>
      <c r="P4" s="639" t="s">
        <v>558</v>
      </c>
      <c r="Q4" s="505"/>
      <c r="R4" s="639" t="s">
        <v>558</v>
      </c>
      <c r="S4" s="505"/>
      <c r="T4" s="639" t="s">
        <v>558</v>
      </c>
      <c r="U4" s="505"/>
      <c r="V4" s="631"/>
    </row>
    <row r="5" spans="1:22" s="80" customFormat="1" ht="24">
      <c r="A5" s="632"/>
      <c r="B5" s="640"/>
      <c r="C5" s="506" t="s">
        <v>559</v>
      </c>
      <c r="D5" s="640"/>
      <c r="E5" s="506" t="s">
        <v>559</v>
      </c>
      <c r="F5" s="640"/>
      <c r="G5" s="506" t="s">
        <v>559</v>
      </c>
      <c r="H5" s="640"/>
      <c r="I5" s="506" t="s">
        <v>559</v>
      </c>
      <c r="J5" s="640"/>
      <c r="K5" s="506" t="s">
        <v>559</v>
      </c>
      <c r="L5" s="640"/>
      <c r="M5" s="506" t="s">
        <v>559</v>
      </c>
      <c r="N5" s="640"/>
      <c r="O5" s="506" t="s">
        <v>559</v>
      </c>
      <c r="P5" s="640"/>
      <c r="Q5" s="506" t="s">
        <v>559</v>
      </c>
      <c r="R5" s="640"/>
      <c r="S5" s="506" t="s">
        <v>559</v>
      </c>
      <c r="T5" s="640"/>
      <c r="U5" s="506" t="s">
        <v>559</v>
      </c>
      <c r="V5" s="632"/>
    </row>
    <row r="6" spans="1:22" s="80" customFormat="1" ht="24.95" customHeight="1">
      <c r="A6" s="450">
        <v>2005</v>
      </c>
      <c r="B6" s="133">
        <v>2409</v>
      </c>
      <c r="C6" s="134">
        <v>1229</v>
      </c>
      <c r="D6" s="134">
        <v>246</v>
      </c>
      <c r="E6" s="134">
        <v>136</v>
      </c>
      <c r="F6" s="134">
        <v>141</v>
      </c>
      <c r="G6" s="134">
        <v>76</v>
      </c>
      <c r="H6" s="134">
        <v>379</v>
      </c>
      <c r="I6" s="134">
        <v>208</v>
      </c>
      <c r="J6" s="134">
        <v>227</v>
      </c>
      <c r="K6" s="134">
        <v>123</v>
      </c>
      <c r="L6" s="134">
        <v>327</v>
      </c>
      <c r="M6" s="134">
        <v>154</v>
      </c>
      <c r="N6" s="134">
        <v>408</v>
      </c>
      <c r="O6" s="134">
        <v>198</v>
      </c>
      <c r="P6" s="134">
        <v>188</v>
      </c>
      <c r="Q6" s="134">
        <v>102</v>
      </c>
      <c r="R6" s="134">
        <v>198</v>
      </c>
      <c r="S6" s="134">
        <v>91</v>
      </c>
      <c r="T6" s="134">
        <v>295</v>
      </c>
      <c r="U6" s="135">
        <v>141</v>
      </c>
      <c r="V6" s="451">
        <v>2005</v>
      </c>
    </row>
    <row r="7" spans="1:22" s="80" customFormat="1" ht="24.95" customHeight="1">
      <c r="A7" s="507">
        <v>2010</v>
      </c>
      <c r="B7" s="508">
        <v>2166</v>
      </c>
      <c r="C7" s="509">
        <v>1084</v>
      </c>
      <c r="D7" s="509">
        <v>179</v>
      </c>
      <c r="E7" s="509">
        <v>85</v>
      </c>
      <c r="F7" s="509">
        <v>110</v>
      </c>
      <c r="G7" s="509">
        <v>58</v>
      </c>
      <c r="H7" s="509">
        <v>290</v>
      </c>
      <c r="I7" s="509">
        <v>151</v>
      </c>
      <c r="J7" s="509">
        <v>212</v>
      </c>
      <c r="K7" s="509">
        <v>111</v>
      </c>
      <c r="L7" s="509">
        <v>274</v>
      </c>
      <c r="M7" s="509">
        <v>135</v>
      </c>
      <c r="N7" s="509">
        <v>452</v>
      </c>
      <c r="O7" s="509">
        <v>224</v>
      </c>
      <c r="P7" s="509">
        <v>172</v>
      </c>
      <c r="Q7" s="509">
        <v>89</v>
      </c>
      <c r="R7" s="509">
        <v>169</v>
      </c>
      <c r="S7" s="509">
        <v>89</v>
      </c>
      <c r="T7" s="509">
        <v>308</v>
      </c>
      <c r="U7" s="510">
        <v>142</v>
      </c>
      <c r="V7" s="511">
        <v>2010</v>
      </c>
    </row>
    <row r="8" spans="1:22" s="120" customFormat="1" ht="24.95" customHeight="1" thickBot="1">
      <c r="A8" s="452">
        <v>2015</v>
      </c>
      <c r="B8" s="136">
        <v>2183</v>
      </c>
      <c r="C8" s="137">
        <v>1101</v>
      </c>
      <c r="D8" s="137">
        <v>122</v>
      </c>
      <c r="E8" s="137">
        <v>64</v>
      </c>
      <c r="F8" s="137">
        <v>78</v>
      </c>
      <c r="G8" s="137">
        <v>39</v>
      </c>
      <c r="H8" s="137">
        <v>276</v>
      </c>
      <c r="I8" s="137">
        <v>157</v>
      </c>
      <c r="J8" s="137">
        <v>207</v>
      </c>
      <c r="K8" s="137">
        <v>108</v>
      </c>
      <c r="L8" s="137">
        <v>188</v>
      </c>
      <c r="M8" s="137">
        <v>86</v>
      </c>
      <c r="N8" s="137">
        <v>478</v>
      </c>
      <c r="O8" s="137">
        <v>223</v>
      </c>
      <c r="P8" s="137">
        <v>250</v>
      </c>
      <c r="Q8" s="137">
        <v>132</v>
      </c>
      <c r="R8" s="137">
        <v>193</v>
      </c>
      <c r="S8" s="137">
        <v>98</v>
      </c>
      <c r="T8" s="137">
        <v>391</v>
      </c>
      <c r="U8" s="137">
        <v>194</v>
      </c>
      <c r="V8" s="453">
        <v>2015</v>
      </c>
    </row>
    <row r="9" spans="1:22" s="80" customFormat="1">
      <c r="A9" s="119" t="s">
        <v>14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18" t="s">
        <v>15</v>
      </c>
    </row>
    <row r="10" spans="1:22">
      <c r="A10" s="124"/>
      <c r="B10" s="526"/>
      <c r="C10" s="526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</row>
  </sheetData>
  <mergeCells count="24">
    <mergeCell ref="P3:Q3"/>
    <mergeCell ref="R3:S3"/>
    <mergeCell ref="T3:U3"/>
    <mergeCell ref="L4:L5"/>
    <mergeCell ref="N4:N5"/>
    <mergeCell ref="P4:P5"/>
    <mergeCell ref="R4:R5"/>
    <mergeCell ref="T4:T5"/>
    <mergeCell ref="A1:J1"/>
    <mergeCell ref="K1:V1"/>
    <mergeCell ref="A3:A5"/>
    <mergeCell ref="B3:C3"/>
    <mergeCell ref="D3:E3"/>
    <mergeCell ref="F3:G3"/>
    <mergeCell ref="H3:I3"/>
    <mergeCell ref="J3:K3"/>
    <mergeCell ref="L3:M3"/>
    <mergeCell ref="N3:O3"/>
    <mergeCell ref="V3:V5"/>
    <mergeCell ref="B4:B5"/>
    <mergeCell ref="D4:D5"/>
    <mergeCell ref="F4:F5"/>
    <mergeCell ref="H4:H5"/>
    <mergeCell ref="J4:J5"/>
  </mergeCells>
  <phoneticPr fontId="13" type="noConversion"/>
  <pageMargins left="0.7" right="0.7" top="0.75" bottom="0.75" header="0.3" footer="0.3"/>
  <pageSetup paperSize="9" scale="6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13"/>
  <sheetViews>
    <sheetView workbookViewId="0">
      <selection activeCell="N21" sqref="N21"/>
    </sheetView>
  </sheetViews>
  <sheetFormatPr defaultRowHeight="16.5"/>
  <cols>
    <col min="11" max="11" width="12" customWidth="1"/>
    <col min="12" max="14" width="10.125" customWidth="1"/>
    <col min="15" max="15" width="12" customWidth="1"/>
  </cols>
  <sheetData>
    <row r="1" spans="1:17" ht="20.25">
      <c r="A1" s="659" t="s">
        <v>342</v>
      </c>
      <c r="B1" s="659"/>
      <c r="C1" s="659"/>
      <c r="D1" s="659"/>
      <c r="E1" s="659"/>
      <c r="F1" s="659"/>
      <c r="G1" s="659"/>
      <c r="H1" s="659"/>
      <c r="I1" s="659" t="s">
        <v>140</v>
      </c>
      <c r="J1" s="659"/>
      <c r="K1" s="659"/>
      <c r="L1" s="659"/>
      <c r="M1" s="659"/>
      <c r="N1" s="659"/>
      <c r="O1" s="659"/>
      <c r="P1" s="659"/>
      <c r="Q1" s="37"/>
    </row>
    <row r="2" spans="1:17" ht="18.7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7"/>
    </row>
    <row r="3" spans="1:17" ht="17.25" thickBot="1">
      <c r="A3" s="661" t="s">
        <v>141</v>
      </c>
      <c r="B3" s="661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39"/>
      <c r="N3" s="140"/>
      <c r="O3" s="729"/>
      <c r="P3" s="729"/>
      <c r="Q3" s="36"/>
    </row>
    <row r="4" spans="1:17">
      <c r="A4" s="653" t="s">
        <v>74</v>
      </c>
      <c r="B4" s="644" t="s">
        <v>142</v>
      </c>
      <c r="C4" s="709"/>
      <c r="D4" s="709"/>
      <c r="E4" s="709"/>
      <c r="F4" s="728"/>
      <c r="G4" s="670" t="s">
        <v>143</v>
      </c>
      <c r="H4" s="671"/>
      <c r="I4" s="671"/>
      <c r="J4" s="671"/>
      <c r="K4" s="671"/>
      <c r="L4" s="671"/>
      <c r="M4" s="671"/>
      <c r="N4" s="671"/>
      <c r="O4" s="672"/>
      <c r="P4" s="657" t="s">
        <v>5</v>
      </c>
      <c r="Q4" s="35"/>
    </row>
    <row r="5" spans="1:17" ht="38.25">
      <c r="A5" s="675"/>
      <c r="B5" s="176" t="s">
        <v>129</v>
      </c>
      <c r="C5" s="174" t="s">
        <v>144</v>
      </c>
      <c r="D5" s="176" t="s">
        <v>145</v>
      </c>
      <c r="E5" s="176" t="s">
        <v>146</v>
      </c>
      <c r="F5" s="174" t="s">
        <v>147</v>
      </c>
      <c r="G5" s="176" t="s">
        <v>129</v>
      </c>
      <c r="H5" s="176" t="s">
        <v>148</v>
      </c>
      <c r="I5" s="175" t="s">
        <v>149</v>
      </c>
      <c r="J5" s="176" t="s">
        <v>150</v>
      </c>
      <c r="K5" s="175" t="s">
        <v>151</v>
      </c>
      <c r="L5" s="174" t="s">
        <v>152</v>
      </c>
      <c r="M5" s="176" t="s">
        <v>344</v>
      </c>
      <c r="N5" s="174" t="s">
        <v>153</v>
      </c>
      <c r="O5" s="174" t="s">
        <v>345</v>
      </c>
      <c r="P5" s="658"/>
      <c r="Q5" s="35"/>
    </row>
    <row r="6" spans="1:17" ht="24.95" customHeight="1">
      <c r="A6" s="343">
        <v>2011</v>
      </c>
      <c r="B6" s="348">
        <v>332</v>
      </c>
      <c r="C6" s="348">
        <v>98</v>
      </c>
      <c r="D6" s="348">
        <v>33</v>
      </c>
      <c r="E6" s="348">
        <v>38</v>
      </c>
      <c r="F6" s="348">
        <v>163</v>
      </c>
      <c r="G6" s="348">
        <v>332</v>
      </c>
      <c r="H6" s="348" t="s">
        <v>27</v>
      </c>
      <c r="I6" s="348">
        <v>118</v>
      </c>
      <c r="J6" s="348" t="s">
        <v>27</v>
      </c>
      <c r="K6" s="348" t="s">
        <v>27</v>
      </c>
      <c r="L6" s="348" t="s">
        <v>27</v>
      </c>
      <c r="M6" s="348">
        <v>7</v>
      </c>
      <c r="N6" s="348">
        <v>207</v>
      </c>
      <c r="O6" s="348" t="s">
        <v>27</v>
      </c>
      <c r="P6" s="311">
        <v>2011</v>
      </c>
      <c r="Q6" s="40"/>
    </row>
    <row r="7" spans="1:17" s="105" customFormat="1" ht="24.95" customHeight="1">
      <c r="A7" s="343">
        <v>2012</v>
      </c>
      <c r="B7" s="348">
        <v>292</v>
      </c>
      <c r="C7" s="348">
        <v>81</v>
      </c>
      <c r="D7" s="348">
        <v>33</v>
      </c>
      <c r="E7" s="348">
        <v>36</v>
      </c>
      <c r="F7" s="348">
        <v>142</v>
      </c>
      <c r="G7" s="348">
        <v>292</v>
      </c>
      <c r="H7" s="348" t="s">
        <v>27</v>
      </c>
      <c r="I7" s="348">
        <v>84</v>
      </c>
      <c r="J7" s="348" t="s">
        <v>27</v>
      </c>
      <c r="K7" s="348" t="s">
        <v>27</v>
      </c>
      <c r="L7" s="348" t="s">
        <v>27</v>
      </c>
      <c r="M7" s="348">
        <v>4</v>
      </c>
      <c r="N7" s="348">
        <v>204</v>
      </c>
      <c r="O7" s="348" t="s">
        <v>27</v>
      </c>
      <c r="P7" s="311">
        <v>2012</v>
      </c>
      <c r="Q7" s="40"/>
    </row>
    <row r="8" spans="1:17" s="105" customFormat="1" ht="24.95" customHeight="1">
      <c r="A8" s="424">
        <v>2013</v>
      </c>
      <c r="B8" s="427">
        <v>308</v>
      </c>
      <c r="C8" s="427">
        <v>86</v>
      </c>
      <c r="D8" s="427">
        <v>34</v>
      </c>
      <c r="E8" s="427">
        <v>39</v>
      </c>
      <c r="F8" s="427">
        <v>149</v>
      </c>
      <c r="G8" s="427">
        <v>308</v>
      </c>
      <c r="H8" s="427" t="s">
        <v>27</v>
      </c>
      <c r="I8" s="427">
        <v>93</v>
      </c>
      <c r="J8" s="427" t="s">
        <v>27</v>
      </c>
      <c r="K8" s="427" t="s">
        <v>27</v>
      </c>
      <c r="L8" s="427" t="s">
        <v>27</v>
      </c>
      <c r="M8" s="427">
        <v>7</v>
      </c>
      <c r="N8" s="427">
        <v>208</v>
      </c>
      <c r="O8" s="427" t="s">
        <v>27</v>
      </c>
      <c r="P8" s="449">
        <v>2013</v>
      </c>
      <c r="Q8" s="40"/>
    </row>
    <row r="9" spans="1:17" s="105" customFormat="1" ht="24.95" customHeight="1">
      <c r="A9" s="424">
        <v>2014</v>
      </c>
      <c r="B9" s="427">
        <v>385</v>
      </c>
      <c r="C9" s="427">
        <v>106</v>
      </c>
      <c r="D9" s="427">
        <v>44</v>
      </c>
      <c r="E9" s="427">
        <v>49</v>
      </c>
      <c r="F9" s="427">
        <v>186</v>
      </c>
      <c r="G9" s="427">
        <v>385</v>
      </c>
      <c r="H9" s="427" t="s">
        <v>27</v>
      </c>
      <c r="I9" s="427">
        <v>107</v>
      </c>
      <c r="J9" s="427" t="s">
        <v>27</v>
      </c>
      <c r="K9" s="427" t="s">
        <v>27</v>
      </c>
      <c r="L9" s="427" t="s">
        <v>27</v>
      </c>
      <c r="M9" s="427">
        <v>7</v>
      </c>
      <c r="N9" s="427">
        <v>271</v>
      </c>
      <c r="O9" s="427" t="s">
        <v>27</v>
      </c>
      <c r="P9" s="529">
        <v>2014</v>
      </c>
      <c r="Q9" s="40"/>
    </row>
    <row r="10" spans="1:17" ht="24.95" customHeight="1">
      <c r="A10" s="532">
        <v>2015</v>
      </c>
      <c r="B10" s="536">
        <v>391</v>
      </c>
      <c r="C10" s="536">
        <v>105</v>
      </c>
      <c r="D10" s="536">
        <v>46</v>
      </c>
      <c r="E10" s="536">
        <v>52</v>
      </c>
      <c r="F10" s="536">
        <v>188</v>
      </c>
      <c r="G10" s="536">
        <v>391</v>
      </c>
      <c r="H10" s="536" t="s">
        <v>512</v>
      </c>
      <c r="I10" s="536">
        <v>271</v>
      </c>
      <c r="J10" s="536" t="s">
        <v>512</v>
      </c>
      <c r="K10" s="536" t="s">
        <v>512</v>
      </c>
      <c r="L10" s="536" t="s">
        <v>512</v>
      </c>
      <c r="M10" s="536">
        <v>8</v>
      </c>
      <c r="N10" s="536">
        <v>112</v>
      </c>
      <c r="O10" s="536" t="s">
        <v>512</v>
      </c>
      <c r="P10" s="533">
        <v>2015</v>
      </c>
      <c r="Q10" s="39"/>
    </row>
    <row r="11" spans="1:17" s="413" customFormat="1" ht="24.95" customHeight="1" thickBot="1">
      <c r="A11" s="344">
        <v>2016</v>
      </c>
      <c r="B11" s="432">
        <v>392</v>
      </c>
      <c r="C11" s="432">
        <v>107</v>
      </c>
      <c r="D11" s="432">
        <v>47</v>
      </c>
      <c r="E11" s="432">
        <v>55</v>
      </c>
      <c r="F11" s="432">
        <v>183</v>
      </c>
      <c r="G11" s="432">
        <v>392</v>
      </c>
      <c r="H11" s="432" t="s">
        <v>577</v>
      </c>
      <c r="I11" s="432">
        <v>95</v>
      </c>
      <c r="J11" s="432" t="s">
        <v>577</v>
      </c>
      <c r="K11" s="432" t="s">
        <v>577</v>
      </c>
      <c r="L11" s="432" t="s">
        <v>577</v>
      </c>
      <c r="M11" s="432">
        <v>7</v>
      </c>
      <c r="N11" s="432">
        <v>290</v>
      </c>
      <c r="O11" s="432" t="s">
        <v>577</v>
      </c>
      <c r="P11" s="345">
        <v>2016</v>
      </c>
      <c r="Q11" s="39"/>
    </row>
    <row r="12" spans="1:17">
      <c r="A12" s="139" t="s">
        <v>154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7">
      <c r="A13" s="139" t="s">
        <v>407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</row>
  </sheetData>
  <mergeCells count="8">
    <mergeCell ref="A4:A5"/>
    <mergeCell ref="A3:B3"/>
    <mergeCell ref="B4:F4"/>
    <mergeCell ref="A1:H1"/>
    <mergeCell ref="I1:P1"/>
    <mergeCell ref="P4:P5"/>
    <mergeCell ref="O3:P3"/>
    <mergeCell ref="G4:O4"/>
  </mergeCells>
  <phoneticPr fontId="13" type="noConversion"/>
  <pageMargins left="0.7" right="0.7" top="0.75" bottom="0.75" header="0.3" footer="0.3"/>
  <pageSetup paperSize="9"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F13"/>
  <sheetViews>
    <sheetView workbookViewId="0">
      <selection activeCell="N21" sqref="N21"/>
    </sheetView>
  </sheetViews>
  <sheetFormatPr defaultRowHeight="16.5"/>
  <sheetData>
    <row r="1" spans="1:32" s="376" customFormat="1" ht="31.5" customHeight="1">
      <c r="A1" s="643" t="s">
        <v>409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 t="s">
        <v>410</v>
      </c>
      <c r="W1" s="659"/>
      <c r="X1" s="659"/>
      <c r="Y1" s="659"/>
      <c r="Z1" s="659"/>
      <c r="AA1" s="659"/>
      <c r="AB1" s="659"/>
      <c r="AC1" s="659"/>
      <c r="AD1" s="659"/>
      <c r="AE1" s="374"/>
      <c r="AF1" s="375"/>
    </row>
    <row r="2" spans="1:32" s="368" customFormat="1" ht="2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377"/>
      <c r="AF2" s="378"/>
    </row>
    <row r="3" spans="1:32" s="368" customFormat="1" ht="17.25" thickBot="1">
      <c r="A3" s="741" t="s">
        <v>167</v>
      </c>
      <c r="B3" s="741"/>
      <c r="C3" s="741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741"/>
      <c r="O3" s="741"/>
      <c r="P3" s="741"/>
      <c r="Q3" s="741"/>
      <c r="R3" s="379"/>
      <c r="S3" s="380"/>
      <c r="T3" s="380"/>
      <c r="U3" s="381"/>
      <c r="V3" s="382"/>
      <c r="W3" s="380"/>
      <c r="X3" s="379"/>
      <c r="Y3" s="379"/>
      <c r="Z3" s="740"/>
      <c r="AA3" s="740"/>
      <c r="AB3" s="740" t="s">
        <v>411</v>
      </c>
      <c r="AC3" s="740"/>
      <c r="AD3" s="741"/>
      <c r="AE3" s="662"/>
      <c r="AF3" s="380"/>
    </row>
    <row r="4" spans="1:32" s="368" customFormat="1" ht="27" customHeight="1">
      <c r="A4" s="737" t="s">
        <v>74</v>
      </c>
      <c r="B4" s="733" t="s">
        <v>412</v>
      </c>
      <c r="C4" s="735"/>
      <c r="D4" s="733" t="s">
        <v>168</v>
      </c>
      <c r="E4" s="735"/>
      <c r="F4" s="733" t="s">
        <v>169</v>
      </c>
      <c r="G4" s="734"/>
      <c r="H4" s="733" t="s">
        <v>170</v>
      </c>
      <c r="I4" s="735"/>
      <c r="J4" s="733" t="s">
        <v>171</v>
      </c>
      <c r="K4" s="735"/>
      <c r="L4" s="739" t="s">
        <v>172</v>
      </c>
      <c r="M4" s="735"/>
      <c r="N4" s="733" t="s">
        <v>173</v>
      </c>
      <c r="O4" s="734"/>
      <c r="P4" s="733" t="s">
        <v>174</v>
      </c>
      <c r="Q4" s="735"/>
      <c r="R4" s="733" t="s">
        <v>175</v>
      </c>
      <c r="S4" s="735"/>
      <c r="T4" s="733" t="s">
        <v>176</v>
      </c>
      <c r="U4" s="734"/>
      <c r="V4" s="733" t="s">
        <v>177</v>
      </c>
      <c r="W4" s="735"/>
      <c r="X4" s="733" t="s">
        <v>178</v>
      </c>
      <c r="Y4" s="735"/>
      <c r="Z4" s="733" t="s">
        <v>179</v>
      </c>
      <c r="AA4" s="735"/>
      <c r="AB4" s="733" t="s">
        <v>180</v>
      </c>
      <c r="AC4" s="734"/>
      <c r="AD4" s="731" t="s">
        <v>5</v>
      </c>
      <c r="AE4" s="383"/>
      <c r="AF4" s="366"/>
    </row>
    <row r="5" spans="1:32" s="368" customFormat="1" ht="24">
      <c r="A5" s="738"/>
      <c r="B5" s="384" t="s">
        <v>181</v>
      </c>
      <c r="C5" s="384" t="s">
        <v>182</v>
      </c>
      <c r="D5" s="384" t="s">
        <v>181</v>
      </c>
      <c r="E5" s="384" t="s">
        <v>182</v>
      </c>
      <c r="F5" s="384" t="s">
        <v>181</v>
      </c>
      <c r="G5" s="385" t="s">
        <v>182</v>
      </c>
      <c r="H5" s="384" t="s">
        <v>181</v>
      </c>
      <c r="I5" s="384" t="s">
        <v>182</v>
      </c>
      <c r="J5" s="384" t="s">
        <v>181</v>
      </c>
      <c r="K5" s="384" t="s">
        <v>182</v>
      </c>
      <c r="L5" s="386" t="s">
        <v>181</v>
      </c>
      <c r="M5" s="384" t="s">
        <v>182</v>
      </c>
      <c r="N5" s="384" t="s">
        <v>181</v>
      </c>
      <c r="O5" s="384" t="s">
        <v>182</v>
      </c>
      <c r="P5" s="384" t="s">
        <v>181</v>
      </c>
      <c r="Q5" s="384" t="s">
        <v>182</v>
      </c>
      <c r="R5" s="384" t="s">
        <v>181</v>
      </c>
      <c r="S5" s="384" t="s">
        <v>182</v>
      </c>
      <c r="T5" s="384" t="s">
        <v>181</v>
      </c>
      <c r="U5" s="385" t="s">
        <v>182</v>
      </c>
      <c r="V5" s="384" t="s">
        <v>181</v>
      </c>
      <c r="W5" s="384" t="s">
        <v>182</v>
      </c>
      <c r="X5" s="384" t="s">
        <v>181</v>
      </c>
      <c r="Y5" s="384" t="s">
        <v>182</v>
      </c>
      <c r="Z5" s="384" t="s">
        <v>181</v>
      </c>
      <c r="AA5" s="384" t="s">
        <v>182</v>
      </c>
      <c r="AB5" s="384" t="s">
        <v>181</v>
      </c>
      <c r="AC5" s="384" t="s">
        <v>182</v>
      </c>
      <c r="AD5" s="732"/>
      <c r="AE5" s="366"/>
      <c r="AF5" s="366"/>
    </row>
    <row r="6" spans="1:32" s="368" customFormat="1" ht="24.95" customHeight="1">
      <c r="A6" s="343">
        <v>2011</v>
      </c>
      <c r="B6" s="387">
        <v>49</v>
      </c>
      <c r="C6" s="387">
        <v>1458</v>
      </c>
      <c r="D6" s="387" t="s">
        <v>27</v>
      </c>
      <c r="E6" s="387" t="s">
        <v>27</v>
      </c>
      <c r="F6" s="387">
        <v>17</v>
      </c>
      <c r="G6" s="387">
        <v>918</v>
      </c>
      <c r="H6" s="387">
        <v>28</v>
      </c>
      <c r="I6" s="387">
        <v>1499</v>
      </c>
      <c r="J6" s="387" t="s">
        <v>27</v>
      </c>
      <c r="K6" s="387" t="s">
        <v>27</v>
      </c>
      <c r="L6" s="387">
        <v>11</v>
      </c>
      <c r="M6" s="387">
        <v>115</v>
      </c>
      <c r="N6" s="387">
        <v>1</v>
      </c>
      <c r="O6" s="387">
        <v>8</v>
      </c>
      <c r="P6" s="387">
        <v>9</v>
      </c>
      <c r="Q6" s="387">
        <v>92</v>
      </c>
      <c r="R6" s="387">
        <v>5</v>
      </c>
      <c r="S6" s="387">
        <v>151</v>
      </c>
      <c r="T6" s="387">
        <v>3889</v>
      </c>
      <c r="U6" s="387">
        <v>7006</v>
      </c>
      <c r="V6" s="387">
        <v>9</v>
      </c>
      <c r="W6" s="387">
        <v>441</v>
      </c>
      <c r="X6" s="387">
        <v>1</v>
      </c>
      <c r="Y6" s="387">
        <v>5</v>
      </c>
      <c r="Z6" s="387">
        <v>1</v>
      </c>
      <c r="AA6" s="387">
        <v>20</v>
      </c>
      <c r="AB6" s="387">
        <v>11</v>
      </c>
      <c r="AC6" s="387">
        <v>1040</v>
      </c>
      <c r="AD6" s="311">
        <v>2011</v>
      </c>
      <c r="AE6" s="388"/>
      <c r="AF6" s="388"/>
    </row>
    <row r="7" spans="1:32" s="368" customFormat="1" ht="24.95" customHeight="1">
      <c r="A7" s="343">
        <v>2012</v>
      </c>
      <c r="B7" s="387">
        <v>41</v>
      </c>
      <c r="C7" s="387">
        <v>1394</v>
      </c>
      <c r="D7" s="387" t="s">
        <v>27</v>
      </c>
      <c r="E7" s="387" t="s">
        <v>27</v>
      </c>
      <c r="F7" s="387">
        <v>17</v>
      </c>
      <c r="G7" s="387">
        <v>910</v>
      </c>
      <c r="H7" s="387">
        <v>16</v>
      </c>
      <c r="I7" s="387">
        <v>1467</v>
      </c>
      <c r="J7" s="387" t="s">
        <v>27</v>
      </c>
      <c r="K7" s="387" t="s">
        <v>27</v>
      </c>
      <c r="L7" s="387">
        <v>11</v>
      </c>
      <c r="M7" s="387">
        <v>122</v>
      </c>
      <c r="N7" s="387" t="s">
        <v>27</v>
      </c>
      <c r="O7" s="387" t="s">
        <v>27</v>
      </c>
      <c r="P7" s="387">
        <v>9</v>
      </c>
      <c r="Q7" s="387">
        <v>90</v>
      </c>
      <c r="R7" s="387">
        <v>2</v>
      </c>
      <c r="S7" s="387">
        <v>15</v>
      </c>
      <c r="T7" s="387">
        <v>4210</v>
      </c>
      <c r="U7" s="387">
        <v>7020</v>
      </c>
      <c r="V7" s="387">
        <v>10</v>
      </c>
      <c r="W7" s="387">
        <v>479</v>
      </c>
      <c r="X7" s="387">
        <v>2</v>
      </c>
      <c r="Y7" s="387">
        <v>5</v>
      </c>
      <c r="Z7" s="387" t="s">
        <v>27</v>
      </c>
      <c r="AA7" s="387" t="s">
        <v>27</v>
      </c>
      <c r="AB7" s="387">
        <v>11</v>
      </c>
      <c r="AC7" s="387">
        <v>937</v>
      </c>
      <c r="AD7" s="311">
        <v>2012</v>
      </c>
      <c r="AE7" s="389"/>
      <c r="AF7" s="389"/>
    </row>
    <row r="8" spans="1:32" s="390" customFormat="1" ht="24.95" customHeight="1">
      <c r="A8" s="343">
        <v>2013</v>
      </c>
      <c r="B8" s="387">
        <v>42</v>
      </c>
      <c r="C8" s="387">
        <v>1024</v>
      </c>
      <c r="D8" s="387">
        <v>1</v>
      </c>
      <c r="E8" s="387">
        <v>13</v>
      </c>
      <c r="F8" s="387">
        <v>14</v>
      </c>
      <c r="G8" s="387">
        <v>641</v>
      </c>
      <c r="H8" s="387">
        <v>19</v>
      </c>
      <c r="I8" s="387">
        <v>3975</v>
      </c>
      <c r="J8" s="387" t="s">
        <v>27</v>
      </c>
      <c r="K8" s="387" t="s">
        <v>27</v>
      </c>
      <c r="L8" s="387">
        <v>11</v>
      </c>
      <c r="M8" s="387">
        <v>266</v>
      </c>
      <c r="N8" s="387" t="s">
        <v>27</v>
      </c>
      <c r="O8" s="387" t="s">
        <v>27</v>
      </c>
      <c r="P8" s="387">
        <v>9</v>
      </c>
      <c r="Q8" s="387">
        <v>133</v>
      </c>
      <c r="R8" s="387" t="s">
        <v>27</v>
      </c>
      <c r="S8" s="387" t="s">
        <v>27</v>
      </c>
      <c r="T8" s="387">
        <v>3684</v>
      </c>
      <c r="U8" s="387">
        <v>6545</v>
      </c>
      <c r="V8" s="387">
        <v>8</v>
      </c>
      <c r="W8" s="387">
        <v>470</v>
      </c>
      <c r="X8" s="387">
        <v>2</v>
      </c>
      <c r="Y8" s="387">
        <v>8</v>
      </c>
      <c r="Z8" s="387" t="s">
        <v>27</v>
      </c>
      <c r="AA8" s="387" t="s">
        <v>27</v>
      </c>
      <c r="AB8" s="387">
        <v>10</v>
      </c>
      <c r="AC8" s="395">
        <v>1200</v>
      </c>
      <c r="AD8" s="311">
        <v>2013</v>
      </c>
      <c r="AE8" s="389"/>
      <c r="AF8" s="389"/>
    </row>
    <row r="9" spans="1:32" s="390" customFormat="1" ht="24.95" customHeight="1">
      <c r="A9" s="424">
        <v>2014</v>
      </c>
      <c r="B9" s="387">
        <v>38</v>
      </c>
      <c r="C9" s="387">
        <v>946</v>
      </c>
      <c r="D9" s="387">
        <v>1</v>
      </c>
      <c r="E9" s="387">
        <v>23</v>
      </c>
      <c r="F9" s="387">
        <v>11</v>
      </c>
      <c r="G9" s="387">
        <v>567</v>
      </c>
      <c r="H9" s="387">
        <v>19</v>
      </c>
      <c r="I9" s="387">
        <v>3975</v>
      </c>
      <c r="J9" s="387" t="s">
        <v>27</v>
      </c>
      <c r="K9" s="387" t="s">
        <v>27</v>
      </c>
      <c r="L9" s="387">
        <v>8</v>
      </c>
      <c r="M9" s="387">
        <v>179</v>
      </c>
      <c r="N9" s="387" t="s">
        <v>27</v>
      </c>
      <c r="O9" s="387" t="s">
        <v>27</v>
      </c>
      <c r="P9" s="387">
        <v>5</v>
      </c>
      <c r="Q9" s="387">
        <v>72</v>
      </c>
      <c r="R9" s="387" t="s">
        <v>27</v>
      </c>
      <c r="S9" s="387" t="s">
        <v>27</v>
      </c>
      <c r="T9" s="387">
        <v>7780</v>
      </c>
      <c r="U9" s="387">
        <v>9724</v>
      </c>
      <c r="V9" s="387">
        <v>5</v>
      </c>
      <c r="W9" s="387">
        <v>65</v>
      </c>
      <c r="X9" s="387">
        <v>1</v>
      </c>
      <c r="Y9" s="387">
        <v>10</v>
      </c>
      <c r="Z9" s="387" t="s">
        <v>27</v>
      </c>
      <c r="AA9" s="387" t="s">
        <v>27</v>
      </c>
      <c r="AB9" s="387">
        <v>8</v>
      </c>
      <c r="AC9" s="387">
        <v>1049</v>
      </c>
      <c r="AD9" s="465">
        <v>2014</v>
      </c>
      <c r="AE9" s="389"/>
      <c r="AF9" s="389"/>
    </row>
    <row r="10" spans="1:32" s="368" customFormat="1" ht="24.95" customHeight="1">
      <c r="A10" s="532">
        <v>2015</v>
      </c>
      <c r="B10" s="536">
        <v>41</v>
      </c>
      <c r="C10" s="536">
        <v>837</v>
      </c>
      <c r="D10" s="536">
        <v>1</v>
      </c>
      <c r="E10" s="536">
        <v>29</v>
      </c>
      <c r="F10" s="536">
        <v>9</v>
      </c>
      <c r="G10" s="536">
        <v>864</v>
      </c>
      <c r="H10" s="536">
        <v>35</v>
      </c>
      <c r="I10" s="536">
        <v>6918</v>
      </c>
      <c r="J10" s="536" t="s">
        <v>27</v>
      </c>
      <c r="K10" s="536" t="s">
        <v>27</v>
      </c>
      <c r="L10" s="536">
        <v>8</v>
      </c>
      <c r="M10" s="536">
        <v>169</v>
      </c>
      <c r="N10" s="536" t="s">
        <v>27</v>
      </c>
      <c r="O10" s="536" t="s">
        <v>27</v>
      </c>
      <c r="P10" s="536">
        <v>6</v>
      </c>
      <c r="Q10" s="536">
        <v>106</v>
      </c>
      <c r="R10" s="536" t="s">
        <v>27</v>
      </c>
      <c r="S10" s="536" t="s">
        <v>27</v>
      </c>
      <c r="T10" s="536">
        <v>8663</v>
      </c>
      <c r="U10" s="536">
        <v>10751</v>
      </c>
      <c r="V10" s="536">
        <v>9</v>
      </c>
      <c r="W10" s="536">
        <v>137</v>
      </c>
      <c r="X10" s="536" t="s">
        <v>27</v>
      </c>
      <c r="Y10" s="536" t="s">
        <v>27</v>
      </c>
      <c r="Z10" s="536" t="s">
        <v>27</v>
      </c>
      <c r="AA10" s="536" t="s">
        <v>27</v>
      </c>
      <c r="AB10" s="536">
        <v>8</v>
      </c>
      <c r="AC10" s="536">
        <v>1310</v>
      </c>
      <c r="AD10" s="533">
        <v>2015</v>
      </c>
      <c r="AE10" s="366"/>
      <c r="AF10" s="366"/>
    </row>
    <row r="11" spans="1:32" s="368" customFormat="1" ht="24.95" customHeight="1" thickBot="1">
      <c r="A11" s="344">
        <v>2016</v>
      </c>
      <c r="B11" s="432">
        <v>41</v>
      </c>
      <c r="C11" s="432">
        <v>797</v>
      </c>
      <c r="D11" s="432">
        <v>1</v>
      </c>
      <c r="E11" s="432">
        <v>20</v>
      </c>
      <c r="F11" s="432">
        <v>9</v>
      </c>
      <c r="G11" s="432">
        <v>1213</v>
      </c>
      <c r="H11" s="432">
        <v>48</v>
      </c>
      <c r="I11" s="432">
        <v>3991</v>
      </c>
      <c r="J11" s="432" t="s">
        <v>27</v>
      </c>
      <c r="K11" s="432" t="s">
        <v>27</v>
      </c>
      <c r="L11" s="432">
        <v>8</v>
      </c>
      <c r="M11" s="432">
        <v>164</v>
      </c>
      <c r="N11" s="432" t="s">
        <v>27</v>
      </c>
      <c r="O11" s="432" t="s">
        <v>27</v>
      </c>
      <c r="P11" s="432">
        <v>7</v>
      </c>
      <c r="Q11" s="432">
        <v>193</v>
      </c>
      <c r="R11" s="432" t="s">
        <v>27</v>
      </c>
      <c r="S11" s="432" t="s">
        <v>27</v>
      </c>
      <c r="T11" s="432">
        <v>9880</v>
      </c>
      <c r="U11" s="432">
        <v>12350</v>
      </c>
      <c r="V11" s="432">
        <v>2</v>
      </c>
      <c r="W11" s="432">
        <v>19</v>
      </c>
      <c r="X11" s="432">
        <v>5</v>
      </c>
      <c r="Y11" s="432">
        <v>21</v>
      </c>
      <c r="Z11" s="432" t="s">
        <v>27</v>
      </c>
      <c r="AA11" s="432" t="s">
        <v>27</v>
      </c>
      <c r="AB11" s="432">
        <v>14</v>
      </c>
      <c r="AC11" s="432">
        <v>1281</v>
      </c>
      <c r="AD11" s="345">
        <v>2016</v>
      </c>
      <c r="AE11" s="366"/>
      <c r="AF11" s="366"/>
    </row>
    <row r="12" spans="1:32" s="368" customFormat="1" ht="24.75" customHeight="1">
      <c r="A12" s="662" t="s">
        <v>413</v>
      </c>
      <c r="B12" s="662"/>
      <c r="C12" s="662"/>
      <c r="D12" s="391"/>
      <c r="E12" s="392"/>
      <c r="F12" s="392"/>
      <c r="G12" s="392"/>
      <c r="H12" s="392"/>
      <c r="I12" s="392"/>
      <c r="J12" s="393"/>
      <c r="K12" s="393"/>
      <c r="L12" s="394"/>
      <c r="M12" s="392"/>
      <c r="N12" s="662"/>
      <c r="O12" s="662"/>
      <c r="P12" s="662"/>
      <c r="Q12" s="662"/>
      <c r="R12" s="391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  <c r="AF12" s="366"/>
    </row>
    <row r="13" spans="1:32">
      <c r="A13" s="736"/>
      <c r="B13" s="736"/>
      <c r="C13" s="736"/>
      <c r="D13" s="736"/>
      <c r="E13" s="46"/>
      <c r="F13" s="46"/>
      <c r="G13" s="46"/>
      <c r="H13" s="46"/>
      <c r="I13" s="46"/>
      <c r="J13" s="47"/>
      <c r="K13" s="47"/>
      <c r="L13" s="46"/>
      <c r="M13" s="46"/>
      <c r="N13" s="736"/>
      <c r="O13" s="736"/>
      <c r="P13" s="736"/>
      <c r="Q13" s="736"/>
      <c r="R13" s="736"/>
      <c r="S13" s="45"/>
      <c r="T13" s="45"/>
      <c r="U13" s="45"/>
      <c r="V13" s="730"/>
      <c r="W13" s="730"/>
      <c r="X13" s="730"/>
      <c r="Y13" s="730"/>
      <c r="Z13" s="730"/>
      <c r="AA13" s="730"/>
      <c r="AB13" s="730"/>
      <c r="AC13" s="730"/>
      <c r="AD13" s="730"/>
      <c r="AE13" s="45"/>
      <c r="AF13" s="45"/>
    </row>
  </sheetData>
  <mergeCells count="29">
    <mergeCell ref="AB3:AC3"/>
    <mergeCell ref="AD3:AE3"/>
    <mergeCell ref="Z3:AA3"/>
    <mergeCell ref="A1:K1"/>
    <mergeCell ref="L1:U1"/>
    <mergeCell ref="N3:Q3"/>
    <mergeCell ref="A3:C3"/>
    <mergeCell ref="V1:AD1"/>
    <mergeCell ref="A13:D13"/>
    <mergeCell ref="A12:C12"/>
    <mergeCell ref="A4:A5"/>
    <mergeCell ref="N13:R13"/>
    <mergeCell ref="B4:C4"/>
    <mergeCell ref="D4:E4"/>
    <mergeCell ref="N4:O4"/>
    <mergeCell ref="P4:Q4"/>
    <mergeCell ref="R4:S4"/>
    <mergeCell ref="L4:M4"/>
    <mergeCell ref="F4:G4"/>
    <mergeCell ref="H4:I4"/>
    <mergeCell ref="J4:K4"/>
    <mergeCell ref="V13:AD13"/>
    <mergeCell ref="AD4:AD5"/>
    <mergeCell ref="AB4:AC4"/>
    <mergeCell ref="N12:Q12"/>
    <mergeCell ref="V4:W4"/>
    <mergeCell ref="X4:Y4"/>
    <mergeCell ref="Z4:AA4"/>
    <mergeCell ref="T4:U4"/>
  </mergeCells>
  <phoneticPr fontId="13" type="noConversion"/>
  <pageMargins left="0.7" right="0.7" top="0.75" bottom="0.75" header="0.3" footer="0.3"/>
  <pageSetup paperSize="9" scale="4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14"/>
  <sheetViews>
    <sheetView workbookViewId="0">
      <selection activeCell="K22" sqref="K22"/>
    </sheetView>
  </sheetViews>
  <sheetFormatPr defaultRowHeight="16.5"/>
  <cols>
    <col min="2" max="9" width="14.625" customWidth="1"/>
  </cols>
  <sheetData>
    <row r="1" spans="1:11" ht="35.25" customHeight="1">
      <c r="A1" s="643" t="s">
        <v>346</v>
      </c>
      <c r="B1" s="643"/>
      <c r="C1" s="643"/>
      <c r="D1" s="643"/>
      <c r="E1" s="643"/>
      <c r="F1" s="643"/>
      <c r="G1" s="643"/>
      <c r="H1" s="643"/>
      <c r="I1" s="643"/>
      <c r="J1" s="643"/>
      <c r="K1" s="53"/>
    </row>
    <row r="2" spans="1:11" ht="6.7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3"/>
    </row>
    <row r="3" spans="1:11" ht="17.25" thickBot="1">
      <c r="A3" s="661" t="s">
        <v>183</v>
      </c>
      <c r="B3" s="661"/>
      <c r="C3" s="160"/>
      <c r="D3" s="211"/>
      <c r="E3" s="211"/>
      <c r="F3" s="211"/>
      <c r="G3" s="211"/>
      <c r="H3" s="211"/>
      <c r="I3" s="649" t="s">
        <v>352</v>
      </c>
      <c r="J3" s="649"/>
      <c r="K3" s="50"/>
    </row>
    <row r="4" spans="1:11" ht="30.75" customHeight="1">
      <c r="A4" s="218" t="s">
        <v>74</v>
      </c>
      <c r="B4" s="219" t="s">
        <v>184</v>
      </c>
      <c r="C4" s="219" t="s">
        <v>347</v>
      </c>
      <c r="D4" s="219" t="s">
        <v>348</v>
      </c>
      <c r="E4" s="220" t="s">
        <v>349</v>
      </c>
      <c r="F4" s="221" t="s">
        <v>350</v>
      </c>
      <c r="G4" s="220" t="s">
        <v>186</v>
      </c>
      <c r="H4" s="220" t="s">
        <v>187</v>
      </c>
      <c r="I4" s="220" t="s">
        <v>351</v>
      </c>
      <c r="J4" s="220" t="s">
        <v>5</v>
      </c>
      <c r="K4" s="49"/>
    </row>
    <row r="5" spans="1:11" ht="24.75" customHeight="1">
      <c r="A5" s="343">
        <v>2011</v>
      </c>
      <c r="B5" s="222" t="s">
        <v>27</v>
      </c>
      <c r="C5" s="222" t="s">
        <v>27</v>
      </c>
      <c r="D5" s="222" t="s">
        <v>27</v>
      </c>
      <c r="E5" s="222" t="s">
        <v>27</v>
      </c>
      <c r="F5" s="222" t="s">
        <v>27</v>
      </c>
      <c r="G5" s="222" t="s">
        <v>27</v>
      </c>
      <c r="H5" s="222" t="s">
        <v>27</v>
      </c>
      <c r="I5" s="222">
        <v>4</v>
      </c>
      <c r="J5" s="311">
        <v>2011</v>
      </c>
      <c r="K5" s="52"/>
    </row>
    <row r="6" spans="1:11" ht="24.75" customHeight="1">
      <c r="A6" s="343">
        <v>2012</v>
      </c>
      <c r="B6" s="222" t="s">
        <v>27</v>
      </c>
      <c r="C6" s="222" t="s">
        <v>27</v>
      </c>
      <c r="D6" s="222" t="s">
        <v>27</v>
      </c>
      <c r="E6" s="222" t="s">
        <v>27</v>
      </c>
      <c r="F6" s="222" t="s">
        <v>27</v>
      </c>
      <c r="G6" s="222" t="s">
        <v>27</v>
      </c>
      <c r="H6" s="222" t="s">
        <v>27</v>
      </c>
      <c r="I6" s="222" t="s">
        <v>27</v>
      </c>
      <c r="J6" s="311">
        <v>2012</v>
      </c>
      <c r="K6" s="55"/>
    </row>
    <row r="7" spans="1:11" s="105" customFormat="1" ht="24.75" customHeight="1">
      <c r="A7" s="343">
        <v>2013</v>
      </c>
      <c r="B7" s="222" t="s">
        <v>27</v>
      </c>
      <c r="C7" s="222" t="s">
        <v>27</v>
      </c>
      <c r="D7" s="222" t="s">
        <v>27</v>
      </c>
      <c r="E7" s="222" t="s">
        <v>27</v>
      </c>
      <c r="F7" s="222" t="s">
        <v>27</v>
      </c>
      <c r="G7" s="222" t="s">
        <v>27</v>
      </c>
      <c r="H7" s="222" t="s">
        <v>27</v>
      </c>
      <c r="I7" s="397" t="s">
        <v>27</v>
      </c>
      <c r="J7" s="311">
        <v>2013</v>
      </c>
      <c r="K7" s="107"/>
    </row>
    <row r="8" spans="1:11" s="105" customFormat="1" ht="24.75" customHeight="1">
      <c r="A8" s="424">
        <v>2014</v>
      </c>
      <c r="B8" s="222" t="s">
        <v>466</v>
      </c>
      <c r="C8" s="222" t="s">
        <v>467</v>
      </c>
      <c r="D8" s="222" t="s">
        <v>466</v>
      </c>
      <c r="E8" s="222" t="s">
        <v>468</v>
      </c>
      <c r="F8" s="222" t="s">
        <v>468</v>
      </c>
      <c r="G8" s="222" t="s">
        <v>467</v>
      </c>
      <c r="H8" s="222" t="s">
        <v>467</v>
      </c>
      <c r="I8" s="397">
        <v>61</v>
      </c>
      <c r="J8" s="449">
        <v>2014</v>
      </c>
      <c r="K8" s="107"/>
    </row>
    <row r="9" spans="1:11" ht="24.75" customHeight="1">
      <c r="A9" s="532">
        <v>2015</v>
      </c>
      <c r="B9" s="554" t="s">
        <v>466</v>
      </c>
      <c r="C9" s="555" t="s">
        <v>467</v>
      </c>
      <c r="D9" s="555" t="s">
        <v>466</v>
      </c>
      <c r="E9" s="555" t="s">
        <v>468</v>
      </c>
      <c r="F9" s="555" t="s">
        <v>468</v>
      </c>
      <c r="G9" s="555" t="s">
        <v>467</v>
      </c>
      <c r="H9" s="555" t="s">
        <v>467</v>
      </c>
      <c r="I9" s="556">
        <v>32</v>
      </c>
      <c r="J9" s="533">
        <v>2015</v>
      </c>
      <c r="K9" s="72"/>
    </row>
    <row r="10" spans="1:11" s="413" customFormat="1" ht="24.75" customHeight="1" thickBot="1">
      <c r="A10" s="344">
        <v>2016</v>
      </c>
      <c r="B10" s="228" t="s">
        <v>466</v>
      </c>
      <c r="C10" s="227" t="s">
        <v>467</v>
      </c>
      <c r="D10" s="227" t="s">
        <v>466</v>
      </c>
      <c r="E10" s="227" t="s">
        <v>468</v>
      </c>
      <c r="F10" s="227" t="s">
        <v>468</v>
      </c>
      <c r="G10" s="227" t="s">
        <v>467</v>
      </c>
      <c r="H10" s="227" t="s">
        <v>467</v>
      </c>
      <c r="I10" s="457">
        <v>3</v>
      </c>
      <c r="J10" s="345">
        <v>2016</v>
      </c>
      <c r="K10" s="72"/>
    </row>
    <row r="11" spans="1:11" s="226" customFormat="1" ht="23.25" customHeight="1">
      <c r="A11" s="398" t="s">
        <v>462</v>
      </c>
      <c r="B11" s="224"/>
      <c r="C11" s="225"/>
      <c r="D11" s="224"/>
      <c r="E11" s="225"/>
      <c r="F11" s="225"/>
      <c r="G11" s="225"/>
      <c r="H11" s="225"/>
      <c r="I11" s="225"/>
      <c r="J11" s="224" t="s">
        <v>189</v>
      </c>
      <c r="K11" s="456"/>
    </row>
    <row r="12" spans="1:11">
      <c r="A12" s="51"/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4" spans="1:1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56"/>
    </row>
  </sheetData>
  <mergeCells count="3">
    <mergeCell ref="A3:B3"/>
    <mergeCell ref="I3:J3"/>
    <mergeCell ref="A1:J1"/>
  </mergeCells>
  <phoneticPr fontId="13" type="noConversion"/>
  <pageMargins left="0.7" right="0.7" top="0.75" bottom="0.75" header="0.3" footer="0.3"/>
  <pageSetup paperSize="9" scale="8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O12"/>
  <sheetViews>
    <sheetView workbookViewId="0">
      <selection activeCell="L21" sqref="L21"/>
    </sheetView>
  </sheetViews>
  <sheetFormatPr defaultRowHeight="16.5"/>
  <cols>
    <col min="2" max="2" width="14.125" customWidth="1"/>
    <col min="3" max="3" width="15.125" customWidth="1"/>
    <col min="4" max="4" width="11.5" customWidth="1"/>
    <col min="5" max="5" width="14.125" customWidth="1"/>
    <col min="6" max="6" width="12.125" customWidth="1"/>
    <col min="7" max="8" width="10.5" customWidth="1"/>
    <col min="9" max="9" width="12.125" customWidth="1"/>
    <col min="10" max="11" width="10.5" customWidth="1"/>
  </cols>
  <sheetData>
    <row r="1" spans="1:15" ht="26.25">
      <c r="A1" s="742" t="s">
        <v>353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</row>
    <row r="2" spans="1: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17.25" thickBot="1">
      <c r="A3" s="661" t="s">
        <v>183</v>
      </c>
      <c r="B3" s="661"/>
      <c r="C3" s="211"/>
      <c r="D3" s="211"/>
      <c r="E3" s="211"/>
      <c r="F3" s="211"/>
      <c r="G3" s="211"/>
      <c r="H3" s="211"/>
      <c r="I3" s="211"/>
      <c r="J3" s="211"/>
      <c r="K3" s="211"/>
      <c r="L3" s="649" t="s">
        <v>190</v>
      </c>
      <c r="M3" s="649"/>
    </row>
    <row r="4" spans="1:15" ht="38.25">
      <c r="A4" s="218" t="s">
        <v>2</v>
      </c>
      <c r="B4" s="220" t="s">
        <v>191</v>
      </c>
      <c r="C4" s="219" t="s">
        <v>192</v>
      </c>
      <c r="D4" s="219" t="s">
        <v>193</v>
      </c>
      <c r="E4" s="219" t="s">
        <v>194</v>
      </c>
      <c r="F4" s="221" t="s">
        <v>354</v>
      </c>
      <c r="G4" s="229" t="s">
        <v>356</v>
      </c>
      <c r="H4" s="219" t="s">
        <v>185</v>
      </c>
      <c r="I4" s="230" t="s">
        <v>195</v>
      </c>
      <c r="J4" s="230" t="s">
        <v>196</v>
      </c>
      <c r="K4" s="230" t="s">
        <v>355</v>
      </c>
      <c r="L4" s="230" t="s">
        <v>507</v>
      </c>
      <c r="M4" s="220" t="s">
        <v>5</v>
      </c>
    </row>
    <row r="5" spans="1:15" ht="25.5" customHeight="1">
      <c r="A5" s="343">
        <v>2011</v>
      </c>
      <c r="B5" s="173" t="s">
        <v>27</v>
      </c>
      <c r="C5" s="173">
        <v>200</v>
      </c>
      <c r="D5" s="173">
        <v>200</v>
      </c>
      <c r="E5" s="173" t="s">
        <v>27</v>
      </c>
      <c r="F5" s="173" t="s">
        <v>27</v>
      </c>
      <c r="G5" s="173" t="s">
        <v>27</v>
      </c>
      <c r="H5" s="173">
        <v>6000</v>
      </c>
      <c r="I5" s="173">
        <v>200</v>
      </c>
      <c r="J5" s="173">
        <v>200</v>
      </c>
      <c r="K5" s="173" t="s">
        <v>11</v>
      </c>
      <c r="L5" s="173">
        <v>13200</v>
      </c>
      <c r="M5" s="311">
        <v>2011</v>
      </c>
    </row>
    <row r="6" spans="1:15" ht="25.5" customHeight="1">
      <c r="A6" s="343">
        <v>2012</v>
      </c>
      <c r="B6" s="173" t="s">
        <v>27</v>
      </c>
      <c r="C6" s="231">
        <v>208</v>
      </c>
      <c r="D6" s="232" t="s">
        <v>27</v>
      </c>
      <c r="E6" s="173" t="s">
        <v>27</v>
      </c>
      <c r="F6" s="173" t="s">
        <v>27</v>
      </c>
      <c r="G6" s="232" t="s">
        <v>27</v>
      </c>
      <c r="H6" s="232">
        <v>6000</v>
      </c>
      <c r="I6" s="232">
        <v>201</v>
      </c>
      <c r="J6" s="232">
        <v>201</v>
      </c>
      <c r="K6" s="173" t="s">
        <v>11</v>
      </c>
      <c r="L6" s="232">
        <v>6326</v>
      </c>
      <c r="M6" s="311">
        <v>2012</v>
      </c>
    </row>
    <row r="7" spans="1:15" s="105" customFormat="1" ht="25.5" customHeight="1">
      <c r="A7" s="343">
        <v>2013</v>
      </c>
      <c r="B7" s="173" t="s">
        <v>27</v>
      </c>
      <c r="C7" s="231" t="s">
        <v>27</v>
      </c>
      <c r="D7" s="232" t="s">
        <v>27</v>
      </c>
      <c r="E7" s="173" t="s">
        <v>27</v>
      </c>
      <c r="F7" s="173" t="s">
        <v>27</v>
      </c>
      <c r="G7" s="232" t="s">
        <v>27</v>
      </c>
      <c r="H7" s="232">
        <v>6000</v>
      </c>
      <c r="I7" s="232" t="s">
        <v>27</v>
      </c>
      <c r="J7" s="232">
        <v>500</v>
      </c>
      <c r="K7" s="173" t="s">
        <v>11</v>
      </c>
      <c r="L7" s="396">
        <v>7490</v>
      </c>
      <c r="M7" s="311">
        <v>2013</v>
      </c>
    </row>
    <row r="8" spans="1:15" s="105" customFormat="1" ht="25.5" customHeight="1">
      <c r="A8" s="424">
        <v>2014</v>
      </c>
      <c r="B8" s="428" t="s">
        <v>27</v>
      </c>
      <c r="C8" s="231" t="s">
        <v>27</v>
      </c>
      <c r="D8" s="232" t="s">
        <v>27</v>
      </c>
      <c r="E8" s="428" t="s">
        <v>27</v>
      </c>
      <c r="F8" s="428" t="s">
        <v>27</v>
      </c>
      <c r="G8" s="232" t="s">
        <v>27</v>
      </c>
      <c r="H8" s="232">
        <v>5000</v>
      </c>
      <c r="I8" s="232" t="s">
        <v>27</v>
      </c>
      <c r="J8" s="232">
        <v>500</v>
      </c>
      <c r="K8" s="428" t="s">
        <v>11</v>
      </c>
      <c r="L8" s="232">
        <v>7185</v>
      </c>
      <c r="M8" s="449">
        <v>2014</v>
      </c>
    </row>
    <row r="9" spans="1:15" ht="25.5" customHeight="1">
      <c r="A9" s="532">
        <v>2015</v>
      </c>
      <c r="B9" s="557" t="s">
        <v>272</v>
      </c>
      <c r="C9" s="557" t="s">
        <v>272</v>
      </c>
      <c r="D9" s="557" t="s">
        <v>272</v>
      </c>
      <c r="E9" s="557" t="s">
        <v>272</v>
      </c>
      <c r="F9" s="557" t="s">
        <v>272</v>
      </c>
      <c r="G9" s="557" t="s">
        <v>272</v>
      </c>
      <c r="H9" s="192">
        <v>5000</v>
      </c>
      <c r="I9" s="557" t="s">
        <v>27</v>
      </c>
      <c r="J9" s="192">
        <v>300</v>
      </c>
      <c r="K9" s="557" t="s">
        <v>27</v>
      </c>
      <c r="L9" s="192">
        <v>7200</v>
      </c>
      <c r="M9" s="533">
        <v>2015</v>
      </c>
    </row>
    <row r="10" spans="1:15" s="413" customFormat="1" ht="25.5" customHeight="1" thickBot="1">
      <c r="A10" s="344">
        <v>2016</v>
      </c>
      <c r="B10" s="265" t="s">
        <v>577</v>
      </c>
      <c r="C10" s="265" t="s">
        <v>577</v>
      </c>
      <c r="D10" s="265" t="s">
        <v>577</v>
      </c>
      <c r="E10" s="265" t="s">
        <v>577</v>
      </c>
      <c r="F10" s="265" t="s">
        <v>577</v>
      </c>
      <c r="G10" s="265" t="s">
        <v>577</v>
      </c>
      <c r="H10" s="264">
        <v>4950</v>
      </c>
      <c r="I10" s="265" t="s">
        <v>577</v>
      </c>
      <c r="J10" s="264">
        <v>300</v>
      </c>
      <c r="K10" s="610">
        <v>2000</v>
      </c>
      <c r="L10" s="264">
        <v>4865</v>
      </c>
      <c r="M10" s="345">
        <v>2016</v>
      </c>
    </row>
    <row r="11" spans="1:15" s="43" customFormat="1" ht="25.5" customHeight="1">
      <c r="A11" s="139" t="s">
        <v>197</v>
      </c>
      <c r="B11" s="139"/>
      <c r="C11" s="139"/>
      <c r="D11" s="155"/>
      <c r="E11" s="155"/>
      <c r="F11" s="155"/>
      <c r="G11" s="155"/>
      <c r="H11" s="155"/>
      <c r="I11" s="155"/>
      <c r="J11" s="155"/>
      <c r="K11" s="155"/>
      <c r="L11" s="155"/>
      <c r="M11" s="223"/>
    </row>
    <row r="12" spans="1:15" s="43" customFormat="1" ht="22.5" customHeight="1">
      <c r="A12" s="398" t="s">
        <v>415</v>
      </c>
      <c r="B12" s="207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07"/>
      <c r="N12" s="58"/>
      <c r="O12" s="44"/>
    </row>
  </sheetData>
  <mergeCells count="3">
    <mergeCell ref="A3:B3"/>
    <mergeCell ref="L3:M3"/>
    <mergeCell ref="A1:M1"/>
  </mergeCells>
  <phoneticPr fontId="13" type="noConversion"/>
  <pageMargins left="0.7" right="0.7" top="0.75" bottom="0.75" header="0.3" footer="0.3"/>
  <pageSetup paperSize="9" scale="7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N13"/>
  <sheetViews>
    <sheetView workbookViewId="0">
      <selection activeCell="I22" sqref="I22"/>
    </sheetView>
  </sheetViews>
  <sheetFormatPr defaultRowHeight="16.5"/>
  <cols>
    <col min="6" max="6" width="11.875" customWidth="1"/>
    <col min="8" max="9" width="10.625" customWidth="1"/>
  </cols>
  <sheetData>
    <row r="1" spans="1:14" ht="20.25">
      <c r="A1" s="659" t="s">
        <v>357</v>
      </c>
      <c r="B1" s="659"/>
      <c r="C1" s="659"/>
      <c r="D1" s="659"/>
      <c r="E1" s="659"/>
      <c r="F1" s="659"/>
      <c r="G1" s="659"/>
      <c r="H1" s="659" t="s">
        <v>198</v>
      </c>
      <c r="I1" s="659"/>
      <c r="J1" s="659"/>
      <c r="K1" s="659"/>
      <c r="L1" s="659"/>
      <c r="M1" s="659"/>
    </row>
    <row r="2" spans="1:14" ht="18.7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ht="17.25" thickBot="1">
      <c r="A3" s="661" t="s">
        <v>199</v>
      </c>
      <c r="B3" s="661"/>
      <c r="C3" s="160"/>
      <c r="D3" s="160"/>
      <c r="E3" s="160"/>
      <c r="F3" s="145"/>
      <c r="G3" s="145"/>
      <c r="H3" s="145"/>
      <c r="I3" s="145"/>
      <c r="J3" s="145"/>
      <c r="K3" s="145"/>
      <c r="L3" s="649" t="s">
        <v>200</v>
      </c>
      <c r="M3" s="649"/>
    </row>
    <row r="4" spans="1:14" ht="19.5" customHeight="1">
      <c r="A4" s="653" t="s">
        <v>74</v>
      </c>
      <c r="B4" s="670" t="s">
        <v>201</v>
      </c>
      <c r="C4" s="671"/>
      <c r="D4" s="672"/>
      <c r="E4" s="670" t="s">
        <v>202</v>
      </c>
      <c r="F4" s="671"/>
      <c r="G4" s="671"/>
      <c r="H4" s="671"/>
      <c r="I4" s="671"/>
      <c r="J4" s="671"/>
      <c r="K4" s="671"/>
      <c r="L4" s="672"/>
      <c r="M4" s="657" t="s">
        <v>5</v>
      </c>
    </row>
    <row r="5" spans="1:14" ht="45.75" customHeight="1">
      <c r="A5" s="675"/>
      <c r="B5" s="175" t="s">
        <v>129</v>
      </c>
      <c r="C5" s="175" t="s">
        <v>130</v>
      </c>
      <c r="D5" s="175" t="s">
        <v>131</v>
      </c>
      <c r="E5" s="175" t="s">
        <v>129</v>
      </c>
      <c r="F5" s="176" t="s">
        <v>203</v>
      </c>
      <c r="G5" s="176" t="s">
        <v>204</v>
      </c>
      <c r="H5" s="269" t="s">
        <v>578</v>
      </c>
      <c r="I5" s="174" t="s">
        <v>205</v>
      </c>
      <c r="J5" s="174" t="s">
        <v>206</v>
      </c>
      <c r="K5" s="174" t="s">
        <v>207</v>
      </c>
      <c r="L5" s="174" t="s">
        <v>188</v>
      </c>
      <c r="M5" s="668"/>
    </row>
    <row r="6" spans="1:14" ht="26.25" customHeight="1">
      <c r="A6" s="343">
        <v>2011</v>
      </c>
      <c r="B6" s="348">
        <v>17</v>
      </c>
      <c r="C6" s="348" t="s">
        <v>11</v>
      </c>
      <c r="D6" s="348" t="s">
        <v>11</v>
      </c>
      <c r="E6" s="348">
        <v>17</v>
      </c>
      <c r="F6" s="348" t="s">
        <v>27</v>
      </c>
      <c r="G6" s="348" t="s">
        <v>27</v>
      </c>
      <c r="H6" s="348">
        <v>1</v>
      </c>
      <c r="I6" s="348">
        <v>17</v>
      </c>
      <c r="J6" s="348" t="s">
        <v>27</v>
      </c>
      <c r="K6" s="348" t="s">
        <v>27</v>
      </c>
      <c r="L6" s="348" t="s">
        <v>27</v>
      </c>
      <c r="M6" s="311">
        <v>2011</v>
      </c>
    </row>
    <row r="7" spans="1:14" ht="26.25" customHeight="1">
      <c r="A7" s="343">
        <v>2012</v>
      </c>
      <c r="B7" s="348">
        <v>16</v>
      </c>
      <c r="C7" s="348" t="s">
        <v>11</v>
      </c>
      <c r="D7" s="348" t="s">
        <v>11</v>
      </c>
      <c r="E7" s="348">
        <v>16</v>
      </c>
      <c r="F7" s="348" t="s">
        <v>27</v>
      </c>
      <c r="G7" s="348" t="s">
        <v>27</v>
      </c>
      <c r="H7" s="348">
        <v>1</v>
      </c>
      <c r="I7" s="348">
        <v>16</v>
      </c>
      <c r="J7" s="348" t="s">
        <v>27</v>
      </c>
      <c r="K7" s="348" t="s">
        <v>27</v>
      </c>
      <c r="L7" s="348" t="s">
        <v>27</v>
      </c>
      <c r="M7" s="311">
        <v>2012</v>
      </c>
    </row>
    <row r="8" spans="1:14" s="105" customFormat="1" ht="26.25" customHeight="1">
      <c r="A8" s="343">
        <v>2013</v>
      </c>
      <c r="B8" s="348">
        <v>28</v>
      </c>
      <c r="C8" s="348">
        <v>23</v>
      </c>
      <c r="D8" s="348">
        <v>5</v>
      </c>
      <c r="E8" s="348">
        <v>28</v>
      </c>
      <c r="F8" s="348" t="s">
        <v>27</v>
      </c>
      <c r="G8" s="348">
        <v>1</v>
      </c>
      <c r="H8" s="348">
        <v>1</v>
      </c>
      <c r="I8" s="348">
        <v>19</v>
      </c>
      <c r="J8" s="348" t="s">
        <v>27</v>
      </c>
      <c r="K8" s="348" t="s">
        <v>27</v>
      </c>
      <c r="L8" s="348">
        <v>8</v>
      </c>
      <c r="M8" s="311">
        <v>2013</v>
      </c>
    </row>
    <row r="9" spans="1:14" s="105" customFormat="1" ht="26.25" customHeight="1">
      <c r="A9" s="424">
        <v>2014</v>
      </c>
      <c r="B9" s="427">
        <v>32</v>
      </c>
      <c r="C9" s="427">
        <v>26</v>
      </c>
      <c r="D9" s="427">
        <v>6</v>
      </c>
      <c r="E9" s="427">
        <v>32</v>
      </c>
      <c r="F9" s="427" t="s">
        <v>27</v>
      </c>
      <c r="G9" s="427">
        <v>1</v>
      </c>
      <c r="H9" s="427">
        <v>1</v>
      </c>
      <c r="I9" s="427">
        <v>22</v>
      </c>
      <c r="J9" s="427">
        <v>1</v>
      </c>
      <c r="K9" s="427" t="s">
        <v>27</v>
      </c>
      <c r="L9" s="427">
        <v>8</v>
      </c>
      <c r="M9" s="449">
        <v>2014</v>
      </c>
    </row>
    <row r="10" spans="1:14" ht="26.25" customHeight="1">
      <c r="A10" s="532">
        <v>2015</v>
      </c>
      <c r="B10" s="558">
        <v>37</v>
      </c>
      <c r="C10" s="557">
        <v>30</v>
      </c>
      <c r="D10" s="557">
        <v>7</v>
      </c>
      <c r="E10" s="557">
        <v>37</v>
      </c>
      <c r="F10" s="559" t="s">
        <v>512</v>
      </c>
      <c r="G10" s="559">
        <v>1</v>
      </c>
      <c r="H10" s="559">
        <v>1</v>
      </c>
      <c r="I10" s="559">
        <v>28</v>
      </c>
      <c r="J10" s="559">
        <v>1</v>
      </c>
      <c r="K10" s="559" t="s">
        <v>512</v>
      </c>
      <c r="L10" s="559">
        <v>7</v>
      </c>
      <c r="M10" s="533">
        <v>2015</v>
      </c>
    </row>
    <row r="11" spans="1:14" s="413" customFormat="1" ht="26.25" customHeight="1" thickBot="1">
      <c r="A11" s="344">
        <v>2016</v>
      </c>
      <c r="B11" s="263">
        <v>37</v>
      </c>
      <c r="C11" s="265">
        <v>28</v>
      </c>
      <c r="D11" s="265">
        <v>9</v>
      </c>
      <c r="E11" s="265">
        <v>37</v>
      </c>
      <c r="F11" s="262">
        <v>1</v>
      </c>
      <c r="G11" s="262">
        <v>0</v>
      </c>
      <c r="H11" s="262">
        <v>1</v>
      </c>
      <c r="I11" s="262">
        <v>25</v>
      </c>
      <c r="J11" s="262" t="s">
        <v>577</v>
      </c>
      <c r="K11" s="262" t="s">
        <v>577</v>
      </c>
      <c r="L11" s="262">
        <v>11</v>
      </c>
      <c r="M11" s="345">
        <v>2016</v>
      </c>
    </row>
    <row r="12" spans="1:14">
      <c r="A12" s="268" t="s">
        <v>508</v>
      </c>
      <c r="B12" s="207"/>
      <c r="C12" s="207"/>
      <c r="D12" s="207"/>
      <c r="E12" s="207"/>
      <c r="F12" s="233"/>
      <c r="G12" s="233"/>
      <c r="H12" s="233"/>
      <c r="I12" s="207"/>
      <c r="J12" s="267"/>
      <c r="K12" s="267"/>
      <c r="L12" s="267"/>
      <c r="M12" s="267"/>
      <c r="N12" s="60"/>
    </row>
    <row r="13" spans="1:14">
      <c r="A13" s="268" t="s">
        <v>415</v>
      </c>
      <c r="B13" s="199"/>
      <c r="C13" s="199"/>
      <c r="D13" s="199"/>
      <c r="E13" s="199"/>
      <c r="F13" s="267"/>
      <c r="G13" s="199"/>
      <c r="H13" s="267"/>
      <c r="I13" s="267"/>
      <c r="J13" s="267"/>
      <c r="K13" s="266"/>
      <c r="L13" s="266"/>
      <c r="M13" s="266"/>
      <c r="N13" s="61"/>
    </row>
  </sheetData>
  <mergeCells count="8">
    <mergeCell ref="A1:G1"/>
    <mergeCell ref="H1:M1"/>
    <mergeCell ref="M4:M5"/>
    <mergeCell ref="A3:B3"/>
    <mergeCell ref="A4:A5"/>
    <mergeCell ref="B4:D4"/>
    <mergeCell ref="L3:M3"/>
    <mergeCell ref="E4:L4"/>
  </mergeCells>
  <phoneticPr fontId="13" type="noConversion"/>
  <pageMargins left="0.7" right="0.7" top="0.75" bottom="0.75" header="0.3" footer="0.3"/>
  <pageSetup paperSize="9" scale="9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9"/>
  <sheetViews>
    <sheetView zoomScaleNormal="100" workbookViewId="0">
      <selection activeCell="A11" sqref="A11"/>
    </sheetView>
  </sheetViews>
  <sheetFormatPr defaultRowHeight="16.5"/>
  <cols>
    <col min="6" max="8" width="11.875" customWidth="1"/>
    <col min="9" max="9" width="15" customWidth="1"/>
    <col min="10" max="10" width="11.875" style="413" customWidth="1"/>
    <col min="11" max="12" width="15.5" customWidth="1"/>
    <col min="14" max="14" width="11.125" customWidth="1"/>
    <col min="15" max="15" width="11.25" customWidth="1"/>
    <col min="16" max="16" width="11.625" customWidth="1"/>
    <col min="17" max="17" width="14.5" customWidth="1"/>
    <col min="18" max="18" width="14.25" customWidth="1"/>
    <col min="19" max="19" width="13.75" customWidth="1"/>
  </cols>
  <sheetData>
    <row r="1" spans="1:20" ht="20.25">
      <c r="A1" s="659" t="s">
        <v>358</v>
      </c>
      <c r="B1" s="659"/>
      <c r="C1" s="659"/>
      <c r="D1" s="659"/>
      <c r="E1" s="659"/>
      <c r="F1" s="659"/>
      <c r="G1" s="659"/>
      <c r="H1" s="659"/>
      <c r="I1" s="659"/>
      <c r="J1" s="448"/>
      <c r="K1" s="659" t="s">
        <v>208</v>
      </c>
      <c r="L1" s="659"/>
      <c r="M1" s="659"/>
      <c r="N1" s="659"/>
      <c r="O1" s="659"/>
      <c r="P1" s="659"/>
      <c r="Q1" s="659"/>
      <c r="R1" s="659"/>
      <c r="S1" s="659"/>
      <c r="T1" s="659"/>
    </row>
    <row r="2" spans="1:20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</row>
    <row r="3" spans="1:20" ht="17.25" thickBot="1">
      <c r="A3" s="160" t="s">
        <v>28</v>
      </c>
      <c r="B3" s="145"/>
      <c r="C3" s="145"/>
      <c r="D3" s="145"/>
      <c r="E3" s="145"/>
      <c r="F3" s="145"/>
      <c r="G3" s="145"/>
      <c r="H3" s="145"/>
      <c r="I3" s="145"/>
      <c r="J3" s="144"/>
      <c r="K3" s="144"/>
      <c r="L3" s="145"/>
      <c r="M3" s="145"/>
      <c r="N3" s="145"/>
      <c r="O3" s="145"/>
      <c r="P3" s="145"/>
      <c r="Q3" s="145"/>
      <c r="R3" s="649" t="s">
        <v>209</v>
      </c>
      <c r="S3" s="649"/>
      <c r="T3" s="649"/>
    </row>
    <row r="4" spans="1:20" ht="19.5" customHeight="1">
      <c r="A4" s="653" t="s">
        <v>2</v>
      </c>
      <c r="B4" s="655" t="s">
        <v>210</v>
      </c>
      <c r="C4" s="655" t="s">
        <v>359</v>
      </c>
      <c r="D4" s="655" t="s">
        <v>360</v>
      </c>
      <c r="E4" s="684" t="s">
        <v>211</v>
      </c>
      <c r="F4" s="744"/>
      <c r="G4" s="744"/>
      <c r="H4" s="745"/>
      <c r="I4" s="655" t="s">
        <v>469</v>
      </c>
      <c r="J4" s="655" t="s">
        <v>361</v>
      </c>
      <c r="K4" s="655" t="s">
        <v>362</v>
      </c>
      <c r="L4" s="684" t="s">
        <v>471</v>
      </c>
      <c r="M4" s="671"/>
      <c r="N4" s="671"/>
      <c r="O4" s="671"/>
      <c r="P4" s="671"/>
      <c r="Q4" s="671"/>
      <c r="R4" s="234"/>
      <c r="S4" s="655" t="s">
        <v>472</v>
      </c>
      <c r="T4" s="657" t="s">
        <v>5</v>
      </c>
    </row>
    <row r="5" spans="1:20" ht="79.5" customHeight="1">
      <c r="A5" s="675"/>
      <c r="B5" s="669"/>
      <c r="C5" s="669"/>
      <c r="D5" s="743"/>
      <c r="E5" s="447" t="s">
        <v>212</v>
      </c>
      <c r="F5" s="176" t="s">
        <v>363</v>
      </c>
      <c r="G5" s="174" t="s">
        <v>364</v>
      </c>
      <c r="H5" s="176" t="s">
        <v>365</v>
      </c>
      <c r="I5" s="624"/>
      <c r="J5" s="656"/>
      <c r="K5" s="656"/>
      <c r="L5" s="447" t="s">
        <v>213</v>
      </c>
      <c r="M5" s="176" t="s">
        <v>214</v>
      </c>
      <c r="N5" s="175" t="s">
        <v>215</v>
      </c>
      <c r="O5" s="176" t="s">
        <v>216</v>
      </c>
      <c r="P5" s="176" t="s">
        <v>474</v>
      </c>
      <c r="Q5" s="436" t="s">
        <v>450</v>
      </c>
      <c r="R5" s="230" t="s">
        <v>475</v>
      </c>
      <c r="S5" s="669"/>
      <c r="T5" s="658"/>
    </row>
    <row r="6" spans="1:20" ht="24.95" customHeight="1">
      <c r="A6" s="343">
        <v>2011</v>
      </c>
      <c r="B6" s="348">
        <v>247</v>
      </c>
      <c r="C6" s="348" t="s">
        <v>27</v>
      </c>
      <c r="D6" s="348" t="s">
        <v>27</v>
      </c>
      <c r="E6" s="348">
        <v>10</v>
      </c>
      <c r="F6" s="348">
        <v>6</v>
      </c>
      <c r="G6" s="348" t="s">
        <v>27</v>
      </c>
      <c r="H6" s="348" t="s">
        <v>27</v>
      </c>
      <c r="I6" s="427">
        <v>4</v>
      </c>
      <c r="J6" s="348" t="s">
        <v>27</v>
      </c>
      <c r="K6" s="348">
        <v>6</v>
      </c>
      <c r="L6" s="348">
        <v>231</v>
      </c>
      <c r="M6" s="348">
        <v>189</v>
      </c>
      <c r="N6" s="348">
        <v>3</v>
      </c>
      <c r="O6" s="348">
        <v>31</v>
      </c>
      <c r="P6" s="348">
        <v>3</v>
      </c>
      <c r="Q6" s="348">
        <v>5</v>
      </c>
      <c r="R6" s="348" t="s">
        <v>11</v>
      </c>
      <c r="S6" s="427" t="s">
        <v>11</v>
      </c>
      <c r="T6" s="311">
        <v>2011</v>
      </c>
    </row>
    <row r="7" spans="1:20" ht="24.95" customHeight="1">
      <c r="A7" s="343">
        <v>2012</v>
      </c>
      <c r="B7" s="348">
        <v>267</v>
      </c>
      <c r="C7" s="348" t="s">
        <v>27</v>
      </c>
      <c r="D7" s="348" t="s">
        <v>27</v>
      </c>
      <c r="E7" s="348">
        <v>13</v>
      </c>
      <c r="F7" s="348">
        <v>7</v>
      </c>
      <c r="G7" s="348" t="s">
        <v>27</v>
      </c>
      <c r="H7" s="348" t="s">
        <v>27</v>
      </c>
      <c r="I7" s="427">
        <v>6</v>
      </c>
      <c r="J7" s="348" t="s">
        <v>27</v>
      </c>
      <c r="K7" s="348">
        <v>8</v>
      </c>
      <c r="L7" s="348">
        <v>254</v>
      </c>
      <c r="M7" s="348">
        <v>205</v>
      </c>
      <c r="N7" s="348">
        <v>3</v>
      </c>
      <c r="O7" s="348">
        <v>32</v>
      </c>
      <c r="P7" s="348">
        <v>5</v>
      </c>
      <c r="Q7" s="348">
        <v>9</v>
      </c>
      <c r="R7" s="348" t="s">
        <v>11</v>
      </c>
      <c r="S7" s="427" t="s">
        <v>11</v>
      </c>
      <c r="T7" s="311">
        <v>2012</v>
      </c>
    </row>
    <row r="8" spans="1:20" s="105" customFormat="1" ht="24.95" customHeight="1">
      <c r="A8" s="343">
        <v>2013</v>
      </c>
      <c r="B8" s="348">
        <v>281</v>
      </c>
      <c r="C8" s="348" t="s">
        <v>27</v>
      </c>
      <c r="D8" s="348" t="s">
        <v>27</v>
      </c>
      <c r="E8" s="348">
        <v>14</v>
      </c>
      <c r="F8" s="348">
        <v>7</v>
      </c>
      <c r="G8" s="348" t="s">
        <v>27</v>
      </c>
      <c r="H8" s="348" t="s">
        <v>27</v>
      </c>
      <c r="I8" s="427">
        <v>7</v>
      </c>
      <c r="J8" s="348" t="s">
        <v>27</v>
      </c>
      <c r="K8" s="348">
        <v>8</v>
      </c>
      <c r="L8" s="348">
        <v>259</v>
      </c>
      <c r="M8" s="348">
        <v>204</v>
      </c>
      <c r="N8" s="348">
        <v>3</v>
      </c>
      <c r="O8" s="348">
        <v>32</v>
      </c>
      <c r="P8" s="348">
        <v>5</v>
      </c>
      <c r="Q8" s="348">
        <v>9</v>
      </c>
      <c r="R8" s="348">
        <v>6</v>
      </c>
      <c r="S8" s="427" t="s">
        <v>11</v>
      </c>
      <c r="T8" s="311">
        <v>2013</v>
      </c>
    </row>
    <row r="9" spans="1:20" s="105" customFormat="1" ht="24.95" customHeight="1">
      <c r="A9" s="424">
        <v>2014</v>
      </c>
      <c r="B9" s="427">
        <v>305</v>
      </c>
      <c r="C9" s="427" t="s">
        <v>27</v>
      </c>
      <c r="D9" s="427" t="s">
        <v>27</v>
      </c>
      <c r="E9" s="427">
        <v>10</v>
      </c>
      <c r="F9" s="427">
        <v>10</v>
      </c>
      <c r="G9" s="427" t="s">
        <v>27</v>
      </c>
      <c r="H9" s="427" t="s">
        <v>27</v>
      </c>
      <c r="I9" s="427">
        <v>11</v>
      </c>
      <c r="J9" s="427">
        <v>1</v>
      </c>
      <c r="K9" s="427">
        <v>8</v>
      </c>
      <c r="L9" s="427">
        <v>266</v>
      </c>
      <c r="M9" s="427">
        <v>208</v>
      </c>
      <c r="N9" s="427">
        <v>3</v>
      </c>
      <c r="O9" s="427">
        <v>31</v>
      </c>
      <c r="P9" s="427">
        <v>7</v>
      </c>
      <c r="Q9" s="427">
        <v>9</v>
      </c>
      <c r="R9" s="427">
        <v>8</v>
      </c>
      <c r="S9" s="427">
        <v>9</v>
      </c>
      <c r="T9" s="449">
        <v>2014</v>
      </c>
    </row>
    <row r="10" spans="1:20" ht="24.95" customHeight="1">
      <c r="A10" s="532">
        <v>2015</v>
      </c>
      <c r="B10" s="559">
        <v>318</v>
      </c>
      <c r="C10" s="559" t="s">
        <v>512</v>
      </c>
      <c r="D10" s="559" t="s">
        <v>512</v>
      </c>
      <c r="E10" s="559">
        <v>12</v>
      </c>
      <c r="F10" s="559">
        <v>12</v>
      </c>
      <c r="G10" s="559" t="s">
        <v>512</v>
      </c>
      <c r="H10" s="559" t="s">
        <v>512</v>
      </c>
      <c r="I10" s="559">
        <v>16</v>
      </c>
      <c r="J10" s="559">
        <v>1</v>
      </c>
      <c r="K10" s="559">
        <v>8</v>
      </c>
      <c r="L10" s="559">
        <v>252</v>
      </c>
      <c r="M10" s="559">
        <v>199</v>
      </c>
      <c r="N10" s="559">
        <v>2</v>
      </c>
      <c r="O10" s="559">
        <v>30</v>
      </c>
      <c r="P10" s="559">
        <v>13</v>
      </c>
      <c r="Q10" s="559" t="s">
        <v>512</v>
      </c>
      <c r="R10" s="559">
        <v>8</v>
      </c>
      <c r="S10" s="559">
        <v>29</v>
      </c>
      <c r="T10" s="533">
        <v>2015</v>
      </c>
    </row>
    <row r="11" spans="1:20" s="413" customFormat="1" ht="24.95" customHeight="1" thickBot="1">
      <c r="A11" s="344">
        <v>2016</v>
      </c>
      <c r="B11" s="262">
        <v>311</v>
      </c>
      <c r="C11" s="262" t="s">
        <v>577</v>
      </c>
      <c r="D11" s="262" t="s">
        <v>577</v>
      </c>
      <c r="E11" s="262">
        <v>9</v>
      </c>
      <c r="F11" s="262">
        <v>9</v>
      </c>
      <c r="G11" s="262" t="s">
        <v>577</v>
      </c>
      <c r="H11" s="262" t="s">
        <v>577</v>
      </c>
      <c r="I11" s="262">
        <v>14</v>
      </c>
      <c r="J11" s="262">
        <v>1</v>
      </c>
      <c r="K11" s="262">
        <v>7</v>
      </c>
      <c r="L11" s="262">
        <v>248</v>
      </c>
      <c r="M11" s="262">
        <v>198</v>
      </c>
      <c r="N11" s="262">
        <v>1</v>
      </c>
      <c r="O11" s="262">
        <v>29</v>
      </c>
      <c r="P11" s="262">
        <v>13</v>
      </c>
      <c r="Q11" s="262" t="s">
        <v>577</v>
      </c>
      <c r="R11" s="262">
        <v>7</v>
      </c>
      <c r="S11" s="262">
        <v>32</v>
      </c>
      <c r="T11" s="345">
        <v>2016</v>
      </c>
    </row>
    <row r="12" spans="1:20" ht="21.75" customHeight="1">
      <c r="A12" s="124" t="s">
        <v>470</v>
      </c>
      <c r="B12" s="124"/>
      <c r="C12" s="235"/>
      <c r="D12" s="236"/>
      <c r="E12" s="236"/>
      <c r="F12" s="236"/>
      <c r="G12" s="235"/>
      <c r="H12" s="235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9" t="s">
        <v>367</v>
      </c>
    </row>
    <row r="13" spans="1:20" s="413" customFormat="1" ht="21.75" customHeight="1">
      <c r="A13" s="124" t="s">
        <v>477</v>
      </c>
      <c r="B13" s="124"/>
      <c r="C13" s="235"/>
      <c r="D13" s="236"/>
      <c r="E13" s="236"/>
      <c r="F13" s="236"/>
      <c r="G13" s="235"/>
      <c r="H13" s="235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9"/>
    </row>
    <row r="14" spans="1:20" s="413" customFormat="1" ht="21.75" customHeight="1">
      <c r="A14" s="124" t="s">
        <v>476</v>
      </c>
      <c r="B14" s="124"/>
      <c r="C14" s="235"/>
      <c r="D14" s="236"/>
      <c r="E14" s="236"/>
      <c r="F14" s="236"/>
      <c r="G14" s="235"/>
      <c r="H14" s="235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9"/>
    </row>
    <row r="15" spans="1:20" s="413" customFormat="1" ht="21.75" customHeight="1">
      <c r="A15" s="124" t="s">
        <v>473</v>
      </c>
      <c r="B15" s="124"/>
      <c r="C15" s="235"/>
      <c r="D15" s="236"/>
      <c r="E15" s="236"/>
      <c r="F15" s="236"/>
      <c r="G15" s="235"/>
      <c r="H15" s="235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9"/>
    </row>
    <row r="16" spans="1:20">
      <c r="A16" s="237" t="s">
        <v>415</v>
      </c>
      <c r="B16" s="235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9" spans="3:3">
      <c r="C19" s="413"/>
    </row>
  </sheetData>
  <mergeCells count="14">
    <mergeCell ref="K1:T1"/>
    <mergeCell ref="A1:I1"/>
    <mergeCell ref="R3:T3"/>
    <mergeCell ref="T4:T5"/>
    <mergeCell ref="L4:Q4"/>
    <mergeCell ref="A4:A5"/>
    <mergeCell ref="B4:B5"/>
    <mergeCell ref="C4:C5"/>
    <mergeCell ref="D4:D5"/>
    <mergeCell ref="K4:K5"/>
    <mergeCell ref="J4:J5"/>
    <mergeCell ref="E4:H4"/>
    <mergeCell ref="I4:I5"/>
    <mergeCell ref="S4:S5"/>
  </mergeCells>
  <phoneticPr fontId="13" type="noConversion"/>
  <pageMargins left="0.7" right="0.7" top="0.75" bottom="0.75" header="0.3" footer="0.3"/>
  <pageSetup paperSize="9" scale="5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V11"/>
  <sheetViews>
    <sheetView workbookViewId="0">
      <selection activeCell="O24" sqref="O24"/>
    </sheetView>
  </sheetViews>
  <sheetFormatPr defaultColWidth="8.875" defaultRowHeight="13.5"/>
  <cols>
    <col min="1" max="1" width="6.75" style="108" customWidth="1"/>
    <col min="2" max="2" width="7.75" style="108" customWidth="1"/>
    <col min="3" max="3" width="8.75" style="108" customWidth="1"/>
    <col min="4" max="4" width="5.75" style="108" customWidth="1"/>
    <col min="5" max="5" width="7.875" style="108" customWidth="1"/>
    <col min="6" max="6" width="8.375" style="108" customWidth="1"/>
    <col min="7" max="7" width="7.75" style="108" customWidth="1"/>
    <col min="8" max="8" width="9.25" style="108" customWidth="1"/>
    <col min="9" max="9" width="7.75" style="108" customWidth="1"/>
    <col min="10" max="10" width="7.375" style="108" customWidth="1"/>
    <col min="11" max="11" width="7.75" style="108" customWidth="1"/>
    <col min="12" max="12" width="6.625" style="108" customWidth="1"/>
    <col min="13" max="13" width="7.75" style="108" customWidth="1"/>
    <col min="14" max="14" width="6.875" style="108" customWidth="1"/>
    <col min="15" max="15" width="7.875" style="108" customWidth="1"/>
    <col min="16" max="16" width="8" style="108" customWidth="1"/>
    <col min="17" max="255" width="8.875" style="108"/>
    <col min="256" max="256" width="6.75" style="108" customWidth="1"/>
    <col min="257" max="257" width="7.75" style="108" customWidth="1"/>
    <col min="258" max="258" width="8.75" style="108" customWidth="1"/>
    <col min="259" max="259" width="7" style="108" customWidth="1"/>
    <col min="260" max="260" width="5.75" style="108" customWidth="1"/>
    <col min="261" max="261" width="7.875" style="108" customWidth="1"/>
    <col min="262" max="262" width="8.375" style="108" customWidth="1"/>
    <col min="263" max="263" width="7.75" style="108" customWidth="1"/>
    <col min="264" max="264" width="9.25" style="108" customWidth="1"/>
    <col min="265" max="265" width="7.75" style="108" customWidth="1"/>
    <col min="266" max="266" width="7.375" style="108" customWidth="1"/>
    <col min="267" max="267" width="7.75" style="108" customWidth="1"/>
    <col min="268" max="268" width="6.625" style="108" customWidth="1"/>
    <col min="269" max="269" width="7.75" style="108" customWidth="1"/>
    <col min="270" max="270" width="6.875" style="108" customWidth="1"/>
    <col min="271" max="271" width="7.875" style="108" customWidth="1"/>
    <col min="272" max="272" width="8" style="108" customWidth="1"/>
    <col min="273" max="511" width="8.875" style="108"/>
    <col min="512" max="512" width="6.75" style="108" customWidth="1"/>
    <col min="513" max="513" width="7.75" style="108" customWidth="1"/>
    <col min="514" max="514" width="8.75" style="108" customWidth="1"/>
    <col min="515" max="515" width="7" style="108" customWidth="1"/>
    <col min="516" max="516" width="5.75" style="108" customWidth="1"/>
    <col min="517" max="517" width="7.875" style="108" customWidth="1"/>
    <col min="518" max="518" width="8.375" style="108" customWidth="1"/>
    <col min="519" max="519" width="7.75" style="108" customWidth="1"/>
    <col min="520" max="520" width="9.25" style="108" customWidth="1"/>
    <col min="521" max="521" width="7.75" style="108" customWidth="1"/>
    <col min="522" max="522" width="7.375" style="108" customWidth="1"/>
    <col min="523" max="523" width="7.75" style="108" customWidth="1"/>
    <col min="524" max="524" width="6.625" style="108" customWidth="1"/>
    <col min="525" max="525" width="7.75" style="108" customWidth="1"/>
    <col min="526" max="526" width="6.875" style="108" customWidth="1"/>
    <col min="527" max="527" width="7.875" style="108" customWidth="1"/>
    <col min="528" max="528" width="8" style="108" customWidth="1"/>
    <col min="529" max="767" width="8.875" style="108"/>
    <col min="768" max="768" width="6.75" style="108" customWidth="1"/>
    <col min="769" max="769" width="7.75" style="108" customWidth="1"/>
    <col min="770" max="770" width="8.75" style="108" customWidth="1"/>
    <col min="771" max="771" width="7" style="108" customWidth="1"/>
    <col min="772" max="772" width="5.75" style="108" customWidth="1"/>
    <col min="773" max="773" width="7.875" style="108" customWidth="1"/>
    <col min="774" max="774" width="8.375" style="108" customWidth="1"/>
    <col min="775" max="775" width="7.75" style="108" customWidth="1"/>
    <col min="776" max="776" width="9.25" style="108" customWidth="1"/>
    <col min="777" max="777" width="7.75" style="108" customWidth="1"/>
    <col min="778" max="778" width="7.375" style="108" customWidth="1"/>
    <col min="779" max="779" width="7.75" style="108" customWidth="1"/>
    <col min="780" max="780" width="6.625" style="108" customWidth="1"/>
    <col min="781" max="781" width="7.75" style="108" customWidth="1"/>
    <col min="782" max="782" width="6.875" style="108" customWidth="1"/>
    <col min="783" max="783" width="7.875" style="108" customWidth="1"/>
    <col min="784" max="784" width="8" style="108" customWidth="1"/>
    <col min="785" max="1023" width="8.875" style="108"/>
    <col min="1024" max="1024" width="6.75" style="108" customWidth="1"/>
    <col min="1025" max="1025" width="7.75" style="108" customWidth="1"/>
    <col min="1026" max="1026" width="8.75" style="108" customWidth="1"/>
    <col min="1027" max="1027" width="7" style="108" customWidth="1"/>
    <col min="1028" max="1028" width="5.75" style="108" customWidth="1"/>
    <col min="1029" max="1029" width="7.875" style="108" customWidth="1"/>
    <col min="1030" max="1030" width="8.375" style="108" customWidth="1"/>
    <col min="1031" max="1031" width="7.75" style="108" customWidth="1"/>
    <col min="1032" max="1032" width="9.25" style="108" customWidth="1"/>
    <col min="1033" max="1033" width="7.75" style="108" customWidth="1"/>
    <col min="1034" max="1034" width="7.375" style="108" customWidth="1"/>
    <col min="1035" max="1035" width="7.75" style="108" customWidth="1"/>
    <col min="1036" max="1036" width="6.625" style="108" customWidth="1"/>
    <col min="1037" max="1037" width="7.75" style="108" customWidth="1"/>
    <col min="1038" max="1038" width="6.875" style="108" customWidth="1"/>
    <col min="1039" max="1039" width="7.875" style="108" customWidth="1"/>
    <col min="1040" max="1040" width="8" style="108" customWidth="1"/>
    <col min="1041" max="1279" width="8.875" style="108"/>
    <col min="1280" max="1280" width="6.75" style="108" customWidth="1"/>
    <col min="1281" max="1281" width="7.75" style="108" customWidth="1"/>
    <col min="1282" max="1282" width="8.75" style="108" customWidth="1"/>
    <col min="1283" max="1283" width="7" style="108" customWidth="1"/>
    <col min="1284" max="1284" width="5.75" style="108" customWidth="1"/>
    <col min="1285" max="1285" width="7.875" style="108" customWidth="1"/>
    <col min="1286" max="1286" width="8.375" style="108" customWidth="1"/>
    <col min="1287" max="1287" width="7.75" style="108" customWidth="1"/>
    <col min="1288" max="1288" width="9.25" style="108" customWidth="1"/>
    <col min="1289" max="1289" width="7.75" style="108" customWidth="1"/>
    <col min="1290" max="1290" width="7.375" style="108" customWidth="1"/>
    <col min="1291" max="1291" width="7.75" style="108" customWidth="1"/>
    <col min="1292" max="1292" width="6.625" style="108" customWidth="1"/>
    <col min="1293" max="1293" width="7.75" style="108" customWidth="1"/>
    <col min="1294" max="1294" width="6.875" style="108" customWidth="1"/>
    <col min="1295" max="1295" width="7.875" style="108" customWidth="1"/>
    <col min="1296" max="1296" width="8" style="108" customWidth="1"/>
    <col min="1297" max="1535" width="8.875" style="108"/>
    <col min="1536" max="1536" width="6.75" style="108" customWidth="1"/>
    <col min="1537" max="1537" width="7.75" style="108" customWidth="1"/>
    <col min="1538" max="1538" width="8.75" style="108" customWidth="1"/>
    <col min="1539" max="1539" width="7" style="108" customWidth="1"/>
    <col min="1540" max="1540" width="5.75" style="108" customWidth="1"/>
    <col min="1541" max="1541" width="7.875" style="108" customWidth="1"/>
    <col min="1542" max="1542" width="8.375" style="108" customWidth="1"/>
    <col min="1543" max="1543" width="7.75" style="108" customWidth="1"/>
    <col min="1544" max="1544" width="9.25" style="108" customWidth="1"/>
    <col min="1545" max="1545" width="7.75" style="108" customWidth="1"/>
    <col min="1546" max="1546" width="7.375" style="108" customWidth="1"/>
    <col min="1547" max="1547" width="7.75" style="108" customWidth="1"/>
    <col min="1548" max="1548" width="6.625" style="108" customWidth="1"/>
    <col min="1549" max="1549" width="7.75" style="108" customWidth="1"/>
    <col min="1550" max="1550" width="6.875" style="108" customWidth="1"/>
    <col min="1551" max="1551" width="7.875" style="108" customWidth="1"/>
    <col min="1552" max="1552" width="8" style="108" customWidth="1"/>
    <col min="1553" max="1791" width="8.875" style="108"/>
    <col min="1792" max="1792" width="6.75" style="108" customWidth="1"/>
    <col min="1793" max="1793" width="7.75" style="108" customWidth="1"/>
    <col min="1794" max="1794" width="8.75" style="108" customWidth="1"/>
    <col min="1795" max="1795" width="7" style="108" customWidth="1"/>
    <col min="1796" max="1796" width="5.75" style="108" customWidth="1"/>
    <col min="1797" max="1797" width="7.875" style="108" customWidth="1"/>
    <col min="1798" max="1798" width="8.375" style="108" customWidth="1"/>
    <col min="1799" max="1799" width="7.75" style="108" customWidth="1"/>
    <col min="1800" max="1800" width="9.25" style="108" customWidth="1"/>
    <col min="1801" max="1801" width="7.75" style="108" customWidth="1"/>
    <col min="1802" max="1802" width="7.375" style="108" customWidth="1"/>
    <col min="1803" max="1803" width="7.75" style="108" customWidth="1"/>
    <col min="1804" max="1804" width="6.625" style="108" customWidth="1"/>
    <col min="1805" max="1805" width="7.75" style="108" customWidth="1"/>
    <col min="1806" max="1806" width="6.875" style="108" customWidth="1"/>
    <col min="1807" max="1807" width="7.875" style="108" customWidth="1"/>
    <col min="1808" max="1808" width="8" style="108" customWidth="1"/>
    <col min="1809" max="2047" width="8.875" style="108"/>
    <col min="2048" max="2048" width="6.75" style="108" customWidth="1"/>
    <col min="2049" max="2049" width="7.75" style="108" customWidth="1"/>
    <col min="2050" max="2050" width="8.75" style="108" customWidth="1"/>
    <col min="2051" max="2051" width="7" style="108" customWidth="1"/>
    <col min="2052" max="2052" width="5.75" style="108" customWidth="1"/>
    <col min="2053" max="2053" width="7.875" style="108" customWidth="1"/>
    <col min="2054" max="2054" width="8.375" style="108" customWidth="1"/>
    <col min="2055" max="2055" width="7.75" style="108" customWidth="1"/>
    <col min="2056" max="2056" width="9.25" style="108" customWidth="1"/>
    <col min="2057" max="2057" width="7.75" style="108" customWidth="1"/>
    <col min="2058" max="2058" width="7.375" style="108" customWidth="1"/>
    <col min="2059" max="2059" width="7.75" style="108" customWidth="1"/>
    <col min="2060" max="2060" width="6.625" style="108" customWidth="1"/>
    <col min="2061" max="2061" width="7.75" style="108" customWidth="1"/>
    <col min="2062" max="2062" width="6.875" style="108" customWidth="1"/>
    <col min="2063" max="2063" width="7.875" style="108" customWidth="1"/>
    <col min="2064" max="2064" width="8" style="108" customWidth="1"/>
    <col min="2065" max="2303" width="8.875" style="108"/>
    <col min="2304" max="2304" width="6.75" style="108" customWidth="1"/>
    <col min="2305" max="2305" width="7.75" style="108" customWidth="1"/>
    <col min="2306" max="2306" width="8.75" style="108" customWidth="1"/>
    <col min="2307" max="2307" width="7" style="108" customWidth="1"/>
    <col min="2308" max="2308" width="5.75" style="108" customWidth="1"/>
    <col min="2309" max="2309" width="7.875" style="108" customWidth="1"/>
    <col min="2310" max="2310" width="8.375" style="108" customWidth="1"/>
    <col min="2311" max="2311" width="7.75" style="108" customWidth="1"/>
    <col min="2312" max="2312" width="9.25" style="108" customWidth="1"/>
    <col min="2313" max="2313" width="7.75" style="108" customWidth="1"/>
    <col min="2314" max="2314" width="7.375" style="108" customWidth="1"/>
    <col min="2315" max="2315" width="7.75" style="108" customWidth="1"/>
    <col min="2316" max="2316" width="6.625" style="108" customWidth="1"/>
    <col min="2317" max="2317" width="7.75" style="108" customWidth="1"/>
    <col min="2318" max="2318" width="6.875" style="108" customWidth="1"/>
    <col min="2319" max="2319" width="7.875" style="108" customWidth="1"/>
    <col min="2320" max="2320" width="8" style="108" customWidth="1"/>
    <col min="2321" max="2559" width="8.875" style="108"/>
    <col min="2560" max="2560" width="6.75" style="108" customWidth="1"/>
    <col min="2561" max="2561" width="7.75" style="108" customWidth="1"/>
    <col min="2562" max="2562" width="8.75" style="108" customWidth="1"/>
    <col min="2563" max="2563" width="7" style="108" customWidth="1"/>
    <col min="2564" max="2564" width="5.75" style="108" customWidth="1"/>
    <col min="2565" max="2565" width="7.875" style="108" customWidth="1"/>
    <col min="2566" max="2566" width="8.375" style="108" customWidth="1"/>
    <col min="2567" max="2567" width="7.75" style="108" customWidth="1"/>
    <col min="2568" max="2568" width="9.25" style="108" customWidth="1"/>
    <col min="2569" max="2569" width="7.75" style="108" customWidth="1"/>
    <col min="2570" max="2570" width="7.375" style="108" customWidth="1"/>
    <col min="2571" max="2571" width="7.75" style="108" customWidth="1"/>
    <col min="2572" max="2572" width="6.625" style="108" customWidth="1"/>
    <col min="2573" max="2573" width="7.75" style="108" customWidth="1"/>
    <col min="2574" max="2574" width="6.875" style="108" customWidth="1"/>
    <col min="2575" max="2575" width="7.875" style="108" customWidth="1"/>
    <col min="2576" max="2576" width="8" style="108" customWidth="1"/>
    <col min="2577" max="2815" width="8.875" style="108"/>
    <col min="2816" max="2816" width="6.75" style="108" customWidth="1"/>
    <col min="2817" max="2817" width="7.75" style="108" customWidth="1"/>
    <col min="2818" max="2818" width="8.75" style="108" customWidth="1"/>
    <col min="2819" max="2819" width="7" style="108" customWidth="1"/>
    <col min="2820" max="2820" width="5.75" style="108" customWidth="1"/>
    <col min="2821" max="2821" width="7.875" style="108" customWidth="1"/>
    <col min="2822" max="2822" width="8.375" style="108" customWidth="1"/>
    <col min="2823" max="2823" width="7.75" style="108" customWidth="1"/>
    <col min="2824" max="2824" width="9.25" style="108" customWidth="1"/>
    <col min="2825" max="2825" width="7.75" style="108" customWidth="1"/>
    <col min="2826" max="2826" width="7.375" style="108" customWidth="1"/>
    <col min="2827" max="2827" width="7.75" style="108" customWidth="1"/>
    <col min="2828" max="2828" width="6.625" style="108" customWidth="1"/>
    <col min="2829" max="2829" width="7.75" style="108" customWidth="1"/>
    <col min="2830" max="2830" width="6.875" style="108" customWidth="1"/>
    <col min="2831" max="2831" width="7.875" style="108" customWidth="1"/>
    <col min="2832" max="2832" width="8" style="108" customWidth="1"/>
    <col min="2833" max="3071" width="8.875" style="108"/>
    <col min="3072" max="3072" width="6.75" style="108" customWidth="1"/>
    <col min="3073" max="3073" width="7.75" style="108" customWidth="1"/>
    <col min="3074" max="3074" width="8.75" style="108" customWidth="1"/>
    <col min="3075" max="3075" width="7" style="108" customWidth="1"/>
    <col min="3076" max="3076" width="5.75" style="108" customWidth="1"/>
    <col min="3077" max="3077" width="7.875" style="108" customWidth="1"/>
    <col min="3078" max="3078" width="8.375" style="108" customWidth="1"/>
    <col min="3079" max="3079" width="7.75" style="108" customWidth="1"/>
    <col min="3080" max="3080" width="9.25" style="108" customWidth="1"/>
    <col min="3081" max="3081" width="7.75" style="108" customWidth="1"/>
    <col min="3082" max="3082" width="7.375" style="108" customWidth="1"/>
    <col min="3083" max="3083" width="7.75" style="108" customWidth="1"/>
    <col min="3084" max="3084" width="6.625" style="108" customWidth="1"/>
    <col min="3085" max="3085" width="7.75" style="108" customWidth="1"/>
    <col min="3086" max="3086" width="6.875" style="108" customWidth="1"/>
    <col min="3087" max="3087" width="7.875" style="108" customWidth="1"/>
    <col min="3088" max="3088" width="8" style="108" customWidth="1"/>
    <col min="3089" max="3327" width="8.875" style="108"/>
    <col min="3328" max="3328" width="6.75" style="108" customWidth="1"/>
    <col min="3329" max="3329" width="7.75" style="108" customWidth="1"/>
    <col min="3330" max="3330" width="8.75" style="108" customWidth="1"/>
    <col min="3331" max="3331" width="7" style="108" customWidth="1"/>
    <col min="3332" max="3332" width="5.75" style="108" customWidth="1"/>
    <col min="3333" max="3333" width="7.875" style="108" customWidth="1"/>
    <col min="3334" max="3334" width="8.375" style="108" customWidth="1"/>
    <col min="3335" max="3335" width="7.75" style="108" customWidth="1"/>
    <col min="3336" max="3336" width="9.25" style="108" customWidth="1"/>
    <col min="3337" max="3337" width="7.75" style="108" customWidth="1"/>
    <col min="3338" max="3338" width="7.375" style="108" customWidth="1"/>
    <col min="3339" max="3339" width="7.75" style="108" customWidth="1"/>
    <col min="3340" max="3340" width="6.625" style="108" customWidth="1"/>
    <col min="3341" max="3341" width="7.75" style="108" customWidth="1"/>
    <col min="3342" max="3342" width="6.875" style="108" customWidth="1"/>
    <col min="3343" max="3343" width="7.875" style="108" customWidth="1"/>
    <col min="3344" max="3344" width="8" style="108" customWidth="1"/>
    <col min="3345" max="3583" width="8.875" style="108"/>
    <col min="3584" max="3584" width="6.75" style="108" customWidth="1"/>
    <col min="3585" max="3585" width="7.75" style="108" customWidth="1"/>
    <col min="3586" max="3586" width="8.75" style="108" customWidth="1"/>
    <col min="3587" max="3587" width="7" style="108" customWidth="1"/>
    <col min="3588" max="3588" width="5.75" style="108" customWidth="1"/>
    <col min="3589" max="3589" width="7.875" style="108" customWidth="1"/>
    <col min="3590" max="3590" width="8.375" style="108" customWidth="1"/>
    <col min="3591" max="3591" width="7.75" style="108" customWidth="1"/>
    <col min="3592" max="3592" width="9.25" style="108" customWidth="1"/>
    <col min="3593" max="3593" width="7.75" style="108" customWidth="1"/>
    <col min="3594" max="3594" width="7.375" style="108" customWidth="1"/>
    <col min="3595" max="3595" width="7.75" style="108" customWidth="1"/>
    <col min="3596" max="3596" width="6.625" style="108" customWidth="1"/>
    <col min="3597" max="3597" width="7.75" style="108" customWidth="1"/>
    <col min="3598" max="3598" width="6.875" style="108" customWidth="1"/>
    <col min="3599" max="3599" width="7.875" style="108" customWidth="1"/>
    <col min="3600" max="3600" width="8" style="108" customWidth="1"/>
    <col min="3601" max="3839" width="8.875" style="108"/>
    <col min="3840" max="3840" width="6.75" style="108" customWidth="1"/>
    <col min="3841" max="3841" width="7.75" style="108" customWidth="1"/>
    <col min="3842" max="3842" width="8.75" style="108" customWidth="1"/>
    <col min="3843" max="3843" width="7" style="108" customWidth="1"/>
    <col min="3844" max="3844" width="5.75" style="108" customWidth="1"/>
    <col min="3845" max="3845" width="7.875" style="108" customWidth="1"/>
    <col min="3846" max="3846" width="8.375" style="108" customWidth="1"/>
    <col min="3847" max="3847" width="7.75" style="108" customWidth="1"/>
    <col min="3848" max="3848" width="9.25" style="108" customWidth="1"/>
    <col min="3849" max="3849" width="7.75" style="108" customWidth="1"/>
    <col min="3850" max="3850" width="7.375" style="108" customWidth="1"/>
    <col min="3851" max="3851" width="7.75" style="108" customWidth="1"/>
    <col min="3852" max="3852" width="6.625" style="108" customWidth="1"/>
    <col min="3853" max="3853" width="7.75" style="108" customWidth="1"/>
    <col min="3854" max="3854" width="6.875" style="108" customWidth="1"/>
    <col min="3855" max="3855" width="7.875" style="108" customWidth="1"/>
    <col min="3856" max="3856" width="8" style="108" customWidth="1"/>
    <col min="3857" max="4095" width="8.875" style="108"/>
    <col min="4096" max="4096" width="6.75" style="108" customWidth="1"/>
    <col min="4097" max="4097" width="7.75" style="108" customWidth="1"/>
    <col min="4098" max="4098" width="8.75" style="108" customWidth="1"/>
    <col min="4099" max="4099" width="7" style="108" customWidth="1"/>
    <col min="4100" max="4100" width="5.75" style="108" customWidth="1"/>
    <col min="4101" max="4101" width="7.875" style="108" customWidth="1"/>
    <col min="4102" max="4102" width="8.375" style="108" customWidth="1"/>
    <col min="4103" max="4103" width="7.75" style="108" customWidth="1"/>
    <col min="4104" max="4104" width="9.25" style="108" customWidth="1"/>
    <col min="4105" max="4105" width="7.75" style="108" customWidth="1"/>
    <col min="4106" max="4106" width="7.375" style="108" customWidth="1"/>
    <col min="4107" max="4107" width="7.75" style="108" customWidth="1"/>
    <col min="4108" max="4108" width="6.625" style="108" customWidth="1"/>
    <col min="4109" max="4109" width="7.75" style="108" customWidth="1"/>
    <col min="4110" max="4110" width="6.875" style="108" customWidth="1"/>
    <col min="4111" max="4111" width="7.875" style="108" customWidth="1"/>
    <col min="4112" max="4112" width="8" style="108" customWidth="1"/>
    <col min="4113" max="4351" width="8.875" style="108"/>
    <col min="4352" max="4352" width="6.75" style="108" customWidth="1"/>
    <col min="4353" max="4353" width="7.75" style="108" customWidth="1"/>
    <col min="4354" max="4354" width="8.75" style="108" customWidth="1"/>
    <col min="4355" max="4355" width="7" style="108" customWidth="1"/>
    <col min="4356" max="4356" width="5.75" style="108" customWidth="1"/>
    <col min="4357" max="4357" width="7.875" style="108" customWidth="1"/>
    <col min="4358" max="4358" width="8.375" style="108" customWidth="1"/>
    <col min="4359" max="4359" width="7.75" style="108" customWidth="1"/>
    <col min="4360" max="4360" width="9.25" style="108" customWidth="1"/>
    <col min="4361" max="4361" width="7.75" style="108" customWidth="1"/>
    <col min="4362" max="4362" width="7.375" style="108" customWidth="1"/>
    <col min="4363" max="4363" width="7.75" style="108" customWidth="1"/>
    <col min="4364" max="4364" width="6.625" style="108" customWidth="1"/>
    <col min="4365" max="4365" width="7.75" style="108" customWidth="1"/>
    <col min="4366" max="4366" width="6.875" style="108" customWidth="1"/>
    <col min="4367" max="4367" width="7.875" style="108" customWidth="1"/>
    <col min="4368" max="4368" width="8" style="108" customWidth="1"/>
    <col min="4369" max="4607" width="8.875" style="108"/>
    <col min="4608" max="4608" width="6.75" style="108" customWidth="1"/>
    <col min="4609" max="4609" width="7.75" style="108" customWidth="1"/>
    <col min="4610" max="4610" width="8.75" style="108" customWidth="1"/>
    <col min="4611" max="4611" width="7" style="108" customWidth="1"/>
    <col min="4612" max="4612" width="5.75" style="108" customWidth="1"/>
    <col min="4613" max="4613" width="7.875" style="108" customWidth="1"/>
    <col min="4614" max="4614" width="8.375" style="108" customWidth="1"/>
    <col min="4615" max="4615" width="7.75" style="108" customWidth="1"/>
    <col min="4616" max="4616" width="9.25" style="108" customWidth="1"/>
    <col min="4617" max="4617" width="7.75" style="108" customWidth="1"/>
    <col min="4618" max="4618" width="7.375" style="108" customWidth="1"/>
    <col min="4619" max="4619" width="7.75" style="108" customWidth="1"/>
    <col min="4620" max="4620" width="6.625" style="108" customWidth="1"/>
    <col min="4621" max="4621" width="7.75" style="108" customWidth="1"/>
    <col min="4622" max="4622" width="6.875" style="108" customWidth="1"/>
    <col min="4623" max="4623" width="7.875" style="108" customWidth="1"/>
    <col min="4624" max="4624" width="8" style="108" customWidth="1"/>
    <col min="4625" max="4863" width="8.875" style="108"/>
    <col min="4864" max="4864" width="6.75" style="108" customWidth="1"/>
    <col min="4865" max="4865" width="7.75" style="108" customWidth="1"/>
    <col min="4866" max="4866" width="8.75" style="108" customWidth="1"/>
    <col min="4867" max="4867" width="7" style="108" customWidth="1"/>
    <col min="4868" max="4868" width="5.75" style="108" customWidth="1"/>
    <col min="4869" max="4869" width="7.875" style="108" customWidth="1"/>
    <col min="4870" max="4870" width="8.375" style="108" customWidth="1"/>
    <col min="4871" max="4871" width="7.75" style="108" customWidth="1"/>
    <col min="4872" max="4872" width="9.25" style="108" customWidth="1"/>
    <col min="4873" max="4873" width="7.75" style="108" customWidth="1"/>
    <col min="4874" max="4874" width="7.375" style="108" customWidth="1"/>
    <col min="4875" max="4875" width="7.75" style="108" customWidth="1"/>
    <col min="4876" max="4876" width="6.625" style="108" customWidth="1"/>
    <col min="4877" max="4877" width="7.75" style="108" customWidth="1"/>
    <col min="4878" max="4878" width="6.875" style="108" customWidth="1"/>
    <col min="4879" max="4879" width="7.875" style="108" customWidth="1"/>
    <col min="4880" max="4880" width="8" style="108" customWidth="1"/>
    <col min="4881" max="5119" width="8.875" style="108"/>
    <col min="5120" max="5120" width="6.75" style="108" customWidth="1"/>
    <col min="5121" max="5121" width="7.75" style="108" customWidth="1"/>
    <col min="5122" max="5122" width="8.75" style="108" customWidth="1"/>
    <col min="5123" max="5123" width="7" style="108" customWidth="1"/>
    <col min="5124" max="5124" width="5.75" style="108" customWidth="1"/>
    <col min="5125" max="5125" width="7.875" style="108" customWidth="1"/>
    <col min="5126" max="5126" width="8.375" style="108" customWidth="1"/>
    <col min="5127" max="5127" width="7.75" style="108" customWidth="1"/>
    <col min="5128" max="5128" width="9.25" style="108" customWidth="1"/>
    <col min="5129" max="5129" width="7.75" style="108" customWidth="1"/>
    <col min="5130" max="5130" width="7.375" style="108" customWidth="1"/>
    <col min="5131" max="5131" width="7.75" style="108" customWidth="1"/>
    <col min="5132" max="5132" width="6.625" style="108" customWidth="1"/>
    <col min="5133" max="5133" width="7.75" style="108" customWidth="1"/>
    <col min="5134" max="5134" width="6.875" style="108" customWidth="1"/>
    <col min="5135" max="5135" width="7.875" style="108" customWidth="1"/>
    <col min="5136" max="5136" width="8" style="108" customWidth="1"/>
    <col min="5137" max="5375" width="8.875" style="108"/>
    <col min="5376" max="5376" width="6.75" style="108" customWidth="1"/>
    <col min="5377" max="5377" width="7.75" style="108" customWidth="1"/>
    <col min="5378" max="5378" width="8.75" style="108" customWidth="1"/>
    <col min="5379" max="5379" width="7" style="108" customWidth="1"/>
    <col min="5380" max="5380" width="5.75" style="108" customWidth="1"/>
    <col min="5381" max="5381" width="7.875" style="108" customWidth="1"/>
    <col min="5382" max="5382" width="8.375" style="108" customWidth="1"/>
    <col min="5383" max="5383" width="7.75" style="108" customWidth="1"/>
    <col min="5384" max="5384" width="9.25" style="108" customWidth="1"/>
    <col min="5385" max="5385" width="7.75" style="108" customWidth="1"/>
    <col min="5386" max="5386" width="7.375" style="108" customWidth="1"/>
    <col min="5387" max="5387" width="7.75" style="108" customWidth="1"/>
    <col min="5388" max="5388" width="6.625" style="108" customWidth="1"/>
    <col min="5389" max="5389" width="7.75" style="108" customWidth="1"/>
    <col min="5390" max="5390" width="6.875" style="108" customWidth="1"/>
    <col min="5391" max="5391" width="7.875" style="108" customWidth="1"/>
    <col min="5392" max="5392" width="8" style="108" customWidth="1"/>
    <col min="5393" max="5631" width="8.875" style="108"/>
    <col min="5632" max="5632" width="6.75" style="108" customWidth="1"/>
    <col min="5633" max="5633" width="7.75" style="108" customWidth="1"/>
    <col min="5634" max="5634" width="8.75" style="108" customWidth="1"/>
    <col min="5635" max="5635" width="7" style="108" customWidth="1"/>
    <col min="5636" max="5636" width="5.75" style="108" customWidth="1"/>
    <col min="5637" max="5637" width="7.875" style="108" customWidth="1"/>
    <col min="5638" max="5638" width="8.375" style="108" customWidth="1"/>
    <col min="5639" max="5639" width="7.75" style="108" customWidth="1"/>
    <col min="5640" max="5640" width="9.25" style="108" customWidth="1"/>
    <col min="5641" max="5641" width="7.75" style="108" customWidth="1"/>
    <col min="5642" max="5642" width="7.375" style="108" customWidth="1"/>
    <col min="5643" max="5643" width="7.75" style="108" customWidth="1"/>
    <col min="5644" max="5644" width="6.625" style="108" customWidth="1"/>
    <col min="5645" max="5645" width="7.75" style="108" customWidth="1"/>
    <col min="5646" max="5646" width="6.875" style="108" customWidth="1"/>
    <col min="5647" max="5647" width="7.875" style="108" customWidth="1"/>
    <col min="5648" max="5648" width="8" style="108" customWidth="1"/>
    <col min="5649" max="5887" width="8.875" style="108"/>
    <col min="5888" max="5888" width="6.75" style="108" customWidth="1"/>
    <col min="5889" max="5889" width="7.75" style="108" customWidth="1"/>
    <col min="5890" max="5890" width="8.75" style="108" customWidth="1"/>
    <col min="5891" max="5891" width="7" style="108" customWidth="1"/>
    <col min="5892" max="5892" width="5.75" style="108" customWidth="1"/>
    <col min="5893" max="5893" width="7.875" style="108" customWidth="1"/>
    <col min="5894" max="5894" width="8.375" style="108" customWidth="1"/>
    <col min="5895" max="5895" width="7.75" style="108" customWidth="1"/>
    <col min="5896" max="5896" width="9.25" style="108" customWidth="1"/>
    <col min="5897" max="5897" width="7.75" style="108" customWidth="1"/>
    <col min="5898" max="5898" width="7.375" style="108" customWidth="1"/>
    <col min="5899" max="5899" width="7.75" style="108" customWidth="1"/>
    <col min="5900" max="5900" width="6.625" style="108" customWidth="1"/>
    <col min="5901" max="5901" width="7.75" style="108" customWidth="1"/>
    <col min="5902" max="5902" width="6.875" style="108" customWidth="1"/>
    <col min="5903" max="5903" width="7.875" style="108" customWidth="1"/>
    <col min="5904" max="5904" width="8" style="108" customWidth="1"/>
    <col min="5905" max="6143" width="8.875" style="108"/>
    <col min="6144" max="6144" width="6.75" style="108" customWidth="1"/>
    <col min="6145" max="6145" width="7.75" style="108" customWidth="1"/>
    <col min="6146" max="6146" width="8.75" style="108" customWidth="1"/>
    <col min="6147" max="6147" width="7" style="108" customWidth="1"/>
    <col min="6148" max="6148" width="5.75" style="108" customWidth="1"/>
    <col min="6149" max="6149" width="7.875" style="108" customWidth="1"/>
    <col min="6150" max="6150" width="8.375" style="108" customWidth="1"/>
    <col min="6151" max="6151" width="7.75" style="108" customWidth="1"/>
    <col min="6152" max="6152" width="9.25" style="108" customWidth="1"/>
    <col min="6153" max="6153" width="7.75" style="108" customWidth="1"/>
    <col min="6154" max="6154" width="7.375" style="108" customWidth="1"/>
    <col min="6155" max="6155" width="7.75" style="108" customWidth="1"/>
    <col min="6156" max="6156" width="6.625" style="108" customWidth="1"/>
    <col min="6157" max="6157" width="7.75" style="108" customWidth="1"/>
    <col min="6158" max="6158" width="6.875" style="108" customWidth="1"/>
    <col min="6159" max="6159" width="7.875" style="108" customWidth="1"/>
    <col min="6160" max="6160" width="8" style="108" customWidth="1"/>
    <col min="6161" max="6399" width="8.875" style="108"/>
    <col min="6400" max="6400" width="6.75" style="108" customWidth="1"/>
    <col min="6401" max="6401" width="7.75" style="108" customWidth="1"/>
    <col min="6402" max="6402" width="8.75" style="108" customWidth="1"/>
    <col min="6403" max="6403" width="7" style="108" customWidth="1"/>
    <col min="6404" max="6404" width="5.75" style="108" customWidth="1"/>
    <col min="6405" max="6405" width="7.875" style="108" customWidth="1"/>
    <col min="6406" max="6406" width="8.375" style="108" customWidth="1"/>
    <col min="6407" max="6407" width="7.75" style="108" customWidth="1"/>
    <col min="6408" max="6408" width="9.25" style="108" customWidth="1"/>
    <col min="6409" max="6409" width="7.75" style="108" customWidth="1"/>
    <col min="6410" max="6410" width="7.375" style="108" customWidth="1"/>
    <col min="6411" max="6411" width="7.75" style="108" customWidth="1"/>
    <col min="6412" max="6412" width="6.625" style="108" customWidth="1"/>
    <col min="6413" max="6413" width="7.75" style="108" customWidth="1"/>
    <col min="6414" max="6414" width="6.875" style="108" customWidth="1"/>
    <col min="6415" max="6415" width="7.875" style="108" customWidth="1"/>
    <col min="6416" max="6416" width="8" style="108" customWidth="1"/>
    <col min="6417" max="6655" width="8.875" style="108"/>
    <col min="6656" max="6656" width="6.75" style="108" customWidth="1"/>
    <col min="6657" max="6657" width="7.75" style="108" customWidth="1"/>
    <col min="6658" max="6658" width="8.75" style="108" customWidth="1"/>
    <col min="6659" max="6659" width="7" style="108" customWidth="1"/>
    <col min="6660" max="6660" width="5.75" style="108" customWidth="1"/>
    <col min="6661" max="6661" width="7.875" style="108" customWidth="1"/>
    <col min="6662" max="6662" width="8.375" style="108" customWidth="1"/>
    <col min="6663" max="6663" width="7.75" style="108" customWidth="1"/>
    <col min="6664" max="6664" width="9.25" style="108" customWidth="1"/>
    <col min="6665" max="6665" width="7.75" style="108" customWidth="1"/>
    <col min="6666" max="6666" width="7.375" style="108" customWidth="1"/>
    <col min="6667" max="6667" width="7.75" style="108" customWidth="1"/>
    <col min="6668" max="6668" width="6.625" style="108" customWidth="1"/>
    <col min="6669" max="6669" width="7.75" style="108" customWidth="1"/>
    <col min="6670" max="6670" width="6.875" style="108" customWidth="1"/>
    <col min="6671" max="6671" width="7.875" style="108" customWidth="1"/>
    <col min="6672" max="6672" width="8" style="108" customWidth="1"/>
    <col min="6673" max="6911" width="8.875" style="108"/>
    <col min="6912" max="6912" width="6.75" style="108" customWidth="1"/>
    <col min="6913" max="6913" width="7.75" style="108" customWidth="1"/>
    <col min="6914" max="6914" width="8.75" style="108" customWidth="1"/>
    <col min="6915" max="6915" width="7" style="108" customWidth="1"/>
    <col min="6916" max="6916" width="5.75" style="108" customWidth="1"/>
    <col min="6917" max="6917" width="7.875" style="108" customWidth="1"/>
    <col min="6918" max="6918" width="8.375" style="108" customWidth="1"/>
    <col min="6919" max="6919" width="7.75" style="108" customWidth="1"/>
    <col min="6920" max="6920" width="9.25" style="108" customWidth="1"/>
    <col min="6921" max="6921" width="7.75" style="108" customWidth="1"/>
    <col min="6922" max="6922" width="7.375" style="108" customWidth="1"/>
    <col min="6923" max="6923" width="7.75" style="108" customWidth="1"/>
    <col min="6924" max="6924" width="6.625" style="108" customWidth="1"/>
    <col min="6925" max="6925" width="7.75" style="108" customWidth="1"/>
    <col min="6926" max="6926" width="6.875" style="108" customWidth="1"/>
    <col min="6927" max="6927" width="7.875" style="108" customWidth="1"/>
    <col min="6928" max="6928" width="8" style="108" customWidth="1"/>
    <col min="6929" max="7167" width="8.875" style="108"/>
    <col min="7168" max="7168" width="6.75" style="108" customWidth="1"/>
    <col min="7169" max="7169" width="7.75" style="108" customWidth="1"/>
    <col min="7170" max="7170" width="8.75" style="108" customWidth="1"/>
    <col min="7171" max="7171" width="7" style="108" customWidth="1"/>
    <col min="7172" max="7172" width="5.75" style="108" customWidth="1"/>
    <col min="7173" max="7173" width="7.875" style="108" customWidth="1"/>
    <col min="7174" max="7174" width="8.375" style="108" customWidth="1"/>
    <col min="7175" max="7175" width="7.75" style="108" customWidth="1"/>
    <col min="7176" max="7176" width="9.25" style="108" customWidth="1"/>
    <col min="7177" max="7177" width="7.75" style="108" customWidth="1"/>
    <col min="7178" max="7178" width="7.375" style="108" customWidth="1"/>
    <col min="7179" max="7179" width="7.75" style="108" customWidth="1"/>
    <col min="7180" max="7180" width="6.625" style="108" customWidth="1"/>
    <col min="7181" max="7181" width="7.75" style="108" customWidth="1"/>
    <col min="7182" max="7182" width="6.875" style="108" customWidth="1"/>
    <col min="7183" max="7183" width="7.875" style="108" customWidth="1"/>
    <col min="7184" max="7184" width="8" style="108" customWidth="1"/>
    <col min="7185" max="7423" width="8.875" style="108"/>
    <col min="7424" max="7424" width="6.75" style="108" customWidth="1"/>
    <col min="7425" max="7425" width="7.75" style="108" customWidth="1"/>
    <col min="7426" max="7426" width="8.75" style="108" customWidth="1"/>
    <col min="7427" max="7427" width="7" style="108" customWidth="1"/>
    <col min="7428" max="7428" width="5.75" style="108" customWidth="1"/>
    <col min="7429" max="7429" width="7.875" style="108" customWidth="1"/>
    <col min="7430" max="7430" width="8.375" style="108" customWidth="1"/>
    <col min="7431" max="7431" width="7.75" style="108" customWidth="1"/>
    <col min="7432" max="7432" width="9.25" style="108" customWidth="1"/>
    <col min="7433" max="7433" width="7.75" style="108" customWidth="1"/>
    <col min="7434" max="7434" width="7.375" style="108" customWidth="1"/>
    <col min="7435" max="7435" width="7.75" style="108" customWidth="1"/>
    <col min="7436" max="7436" width="6.625" style="108" customWidth="1"/>
    <col min="7437" max="7437" width="7.75" style="108" customWidth="1"/>
    <col min="7438" max="7438" width="6.875" style="108" customWidth="1"/>
    <col min="7439" max="7439" width="7.875" style="108" customWidth="1"/>
    <col min="7440" max="7440" width="8" style="108" customWidth="1"/>
    <col min="7441" max="7679" width="8.875" style="108"/>
    <col min="7680" max="7680" width="6.75" style="108" customWidth="1"/>
    <col min="7681" max="7681" width="7.75" style="108" customWidth="1"/>
    <col min="7682" max="7682" width="8.75" style="108" customWidth="1"/>
    <col min="7683" max="7683" width="7" style="108" customWidth="1"/>
    <col min="7684" max="7684" width="5.75" style="108" customWidth="1"/>
    <col min="7685" max="7685" width="7.875" style="108" customWidth="1"/>
    <col min="7686" max="7686" width="8.375" style="108" customWidth="1"/>
    <col min="7687" max="7687" width="7.75" style="108" customWidth="1"/>
    <col min="7688" max="7688" width="9.25" style="108" customWidth="1"/>
    <col min="7689" max="7689" width="7.75" style="108" customWidth="1"/>
    <col min="7690" max="7690" width="7.375" style="108" customWidth="1"/>
    <col min="7691" max="7691" width="7.75" style="108" customWidth="1"/>
    <col min="7692" max="7692" width="6.625" style="108" customWidth="1"/>
    <col min="7693" max="7693" width="7.75" style="108" customWidth="1"/>
    <col min="7694" max="7694" width="6.875" style="108" customWidth="1"/>
    <col min="7695" max="7695" width="7.875" style="108" customWidth="1"/>
    <col min="7696" max="7696" width="8" style="108" customWidth="1"/>
    <col min="7697" max="7935" width="8.875" style="108"/>
    <col min="7936" max="7936" width="6.75" style="108" customWidth="1"/>
    <col min="7937" max="7937" width="7.75" style="108" customWidth="1"/>
    <col min="7938" max="7938" width="8.75" style="108" customWidth="1"/>
    <col min="7939" max="7939" width="7" style="108" customWidth="1"/>
    <col min="7940" max="7940" width="5.75" style="108" customWidth="1"/>
    <col min="7941" max="7941" width="7.875" style="108" customWidth="1"/>
    <col min="7942" max="7942" width="8.375" style="108" customWidth="1"/>
    <col min="7943" max="7943" width="7.75" style="108" customWidth="1"/>
    <col min="7944" max="7944" width="9.25" style="108" customWidth="1"/>
    <col min="7945" max="7945" width="7.75" style="108" customWidth="1"/>
    <col min="7946" max="7946" width="7.375" style="108" customWidth="1"/>
    <col min="7947" max="7947" width="7.75" style="108" customWidth="1"/>
    <col min="7948" max="7948" width="6.625" style="108" customWidth="1"/>
    <col min="7949" max="7949" width="7.75" style="108" customWidth="1"/>
    <col min="7950" max="7950" width="6.875" style="108" customWidth="1"/>
    <col min="7951" max="7951" width="7.875" style="108" customWidth="1"/>
    <col min="7952" max="7952" width="8" style="108" customWidth="1"/>
    <col min="7953" max="8191" width="8.875" style="108"/>
    <col min="8192" max="8192" width="6.75" style="108" customWidth="1"/>
    <col min="8193" max="8193" width="7.75" style="108" customWidth="1"/>
    <col min="8194" max="8194" width="8.75" style="108" customWidth="1"/>
    <col min="8195" max="8195" width="7" style="108" customWidth="1"/>
    <col min="8196" max="8196" width="5.75" style="108" customWidth="1"/>
    <col min="8197" max="8197" width="7.875" style="108" customWidth="1"/>
    <col min="8198" max="8198" width="8.375" style="108" customWidth="1"/>
    <col min="8199" max="8199" width="7.75" style="108" customWidth="1"/>
    <col min="8200" max="8200" width="9.25" style="108" customWidth="1"/>
    <col min="8201" max="8201" width="7.75" style="108" customWidth="1"/>
    <col min="8202" max="8202" width="7.375" style="108" customWidth="1"/>
    <col min="8203" max="8203" width="7.75" style="108" customWidth="1"/>
    <col min="8204" max="8204" width="6.625" style="108" customWidth="1"/>
    <col min="8205" max="8205" width="7.75" style="108" customWidth="1"/>
    <col min="8206" max="8206" width="6.875" style="108" customWidth="1"/>
    <col min="8207" max="8207" width="7.875" style="108" customWidth="1"/>
    <col min="8208" max="8208" width="8" style="108" customWidth="1"/>
    <col min="8209" max="8447" width="8.875" style="108"/>
    <col min="8448" max="8448" width="6.75" style="108" customWidth="1"/>
    <col min="8449" max="8449" width="7.75" style="108" customWidth="1"/>
    <col min="8450" max="8450" width="8.75" style="108" customWidth="1"/>
    <col min="8451" max="8451" width="7" style="108" customWidth="1"/>
    <col min="8452" max="8452" width="5.75" style="108" customWidth="1"/>
    <col min="8453" max="8453" width="7.875" style="108" customWidth="1"/>
    <col min="8454" max="8454" width="8.375" style="108" customWidth="1"/>
    <col min="8455" max="8455" width="7.75" style="108" customWidth="1"/>
    <col min="8456" max="8456" width="9.25" style="108" customWidth="1"/>
    <col min="8457" max="8457" width="7.75" style="108" customWidth="1"/>
    <col min="8458" max="8458" width="7.375" style="108" customWidth="1"/>
    <col min="8459" max="8459" width="7.75" style="108" customWidth="1"/>
    <col min="8460" max="8460" width="6.625" style="108" customWidth="1"/>
    <col min="8461" max="8461" width="7.75" style="108" customWidth="1"/>
    <col min="8462" max="8462" width="6.875" style="108" customWidth="1"/>
    <col min="8463" max="8463" width="7.875" style="108" customWidth="1"/>
    <col min="8464" max="8464" width="8" style="108" customWidth="1"/>
    <col min="8465" max="8703" width="8.875" style="108"/>
    <col min="8704" max="8704" width="6.75" style="108" customWidth="1"/>
    <col min="8705" max="8705" width="7.75" style="108" customWidth="1"/>
    <col min="8706" max="8706" width="8.75" style="108" customWidth="1"/>
    <col min="8707" max="8707" width="7" style="108" customWidth="1"/>
    <col min="8708" max="8708" width="5.75" style="108" customWidth="1"/>
    <col min="8709" max="8709" width="7.875" style="108" customWidth="1"/>
    <col min="8710" max="8710" width="8.375" style="108" customWidth="1"/>
    <col min="8711" max="8711" width="7.75" style="108" customWidth="1"/>
    <col min="8712" max="8712" width="9.25" style="108" customWidth="1"/>
    <col min="8713" max="8713" width="7.75" style="108" customWidth="1"/>
    <col min="8714" max="8714" width="7.375" style="108" customWidth="1"/>
    <col min="8715" max="8715" width="7.75" style="108" customWidth="1"/>
    <col min="8716" max="8716" width="6.625" style="108" customWidth="1"/>
    <col min="8717" max="8717" width="7.75" style="108" customWidth="1"/>
    <col min="8718" max="8718" width="6.875" style="108" customWidth="1"/>
    <col min="8719" max="8719" width="7.875" style="108" customWidth="1"/>
    <col min="8720" max="8720" width="8" style="108" customWidth="1"/>
    <col min="8721" max="8959" width="8.875" style="108"/>
    <col min="8960" max="8960" width="6.75" style="108" customWidth="1"/>
    <col min="8961" max="8961" width="7.75" style="108" customWidth="1"/>
    <col min="8962" max="8962" width="8.75" style="108" customWidth="1"/>
    <col min="8963" max="8963" width="7" style="108" customWidth="1"/>
    <col min="8964" max="8964" width="5.75" style="108" customWidth="1"/>
    <col min="8965" max="8965" width="7.875" style="108" customWidth="1"/>
    <col min="8966" max="8966" width="8.375" style="108" customWidth="1"/>
    <col min="8967" max="8967" width="7.75" style="108" customWidth="1"/>
    <col min="8968" max="8968" width="9.25" style="108" customWidth="1"/>
    <col min="8969" max="8969" width="7.75" style="108" customWidth="1"/>
    <col min="8970" max="8970" width="7.375" style="108" customWidth="1"/>
    <col min="8971" max="8971" width="7.75" style="108" customWidth="1"/>
    <col min="8972" max="8972" width="6.625" style="108" customWidth="1"/>
    <col min="8973" max="8973" width="7.75" style="108" customWidth="1"/>
    <col min="8974" max="8974" width="6.875" style="108" customWidth="1"/>
    <col min="8975" max="8975" width="7.875" style="108" customWidth="1"/>
    <col min="8976" max="8976" width="8" style="108" customWidth="1"/>
    <col min="8977" max="9215" width="8.875" style="108"/>
    <col min="9216" max="9216" width="6.75" style="108" customWidth="1"/>
    <col min="9217" max="9217" width="7.75" style="108" customWidth="1"/>
    <col min="9218" max="9218" width="8.75" style="108" customWidth="1"/>
    <col min="9219" max="9219" width="7" style="108" customWidth="1"/>
    <col min="9220" max="9220" width="5.75" style="108" customWidth="1"/>
    <col min="9221" max="9221" width="7.875" style="108" customWidth="1"/>
    <col min="9222" max="9222" width="8.375" style="108" customWidth="1"/>
    <col min="9223" max="9223" width="7.75" style="108" customWidth="1"/>
    <col min="9224" max="9224" width="9.25" style="108" customWidth="1"/>
    <col min="9225" max="9225" width="7.75" style="108" customWidth="1"/>
    <col min="9226" max="9226" width="7.375" style="108" customWidth="1"/>
    <col min="9227" max="9227" width="7.75" style="108" customWidth="1"/>
    <col min="9228" max="9228" width="6.625" style="108" customWidth="1"/>
    <col min="9229" max="9229" width="7.75" style="108" customWidth="1"/>
    <col min="9230" max="9230" width="6.875" style="108" customWidth="1"/>
    <col min="9231" max="9231" width="7.875" style="108" customWidth="1"/>
    <col min="9232" max="9232" width="8" style="108" customWidth="1"/>
    <col min="9233" max="9471" width="8.875" style="108"/>
    <col min="9472" max="9472" width="6.75" style="108" customWidth="1"/>
    <col min="9473" max="9473" width="7.75" style="108" customWidth="1"/>
    <col min="9474" max="9474" width="8.75" style="108" customWidth="1"/>
    <col min="9475" max="9475" width="7" style="108" customWidth="1"/>
    <col min="9476" max="9476" width="5.75" style="108" customWidth="1"/>
    <col min="9477" max="9477" width="7.875" style="108" customWidth="1"/>
    <col min="9478" max="9478" width="8.375" style="108" customWidth="1"/>
    <col min="9479" max="9479" width="7.75" style="108" customWidth="1"/>
    <col min="9480" max="9480" width="9.25" style="108" customWidth="1"/>
    <col min="9481" max="9481" width="7.75" style="108" customWidth="1"/>
    <col min="9482" max="9482" width="7.375" style="108" customWidth="1"/>
    <col min="9483" max="9483" width="7.75" style="108" customWidth="1"/>
    <col min="9484" max="9484" width="6.625" style="108" customWidth="1"/>
    <col min="9485" max="9485" width="7.75" style="108" customWidth="1"/>
    <col min="9486" max="9486" width="6.875" style="108" customWidth="1"/>
    <col min="9487" max="9487" width="7.875" style="108" customWidth="1"/>
    <col min="9488" max="9488" width="8" style="108" customWidth="1"/>
    <col min="9489" max="9727" width="8.875" style="108"/>
    <col min="9728" max="9728" width="6.75" style="108" customWidth="1"/>
    <col min="9729" max="9729" width="7.75" style="108" customWidth="1"/>
    <col min="9730" max="9730" width="8.75" style="108" customWidth="1"/>
    <col min="9731" max="9731" width="7" style="108" customWidth="1"/>
    <col min="9732" max="9732" width="5.75" style="108" customWidth="1"/>
    <col min="9733" max="9733" width="7.875" style="108" customWidth="1"/>
    <col min="9734" max="9734" width="8.375" style="108" customWidth="1"/>
    <col min="9735" max="9735" width="7.75" style="108" customWidth="1"/>
    <col min="9736" max="9736" width="9.25" style="108" customWidth="1"/>
    <col min="9737" max="9737" width="7.75" style="108" customWidth="1"/>
    <col min="9738" max="9738" width="7.375" style="108" customWidth="1"/>
    <col min="9739" max="9739" width="7.75" style="108" customWidth="1"/>
    <col min="9740" max="9740" width="6.625" style="108" customWidth="1"/>
    <col min="9741" max="9741" width="7.75" style="108" customWidth="1"/>
    <col min="9742" max="9742" width="6.875" style="108" customWidth="1"/>
    <col min="9743" max="9743" width="7.875" style="108" customWidth="1"/>
    <col min="9744" max="9744" width="8" style="108" customWidth="1"/>
    <col min="9745" max="9983" width="8.875" style="108"/>
    <col min="9984" max="9984" width="6.75" style="108" customWidth="1"/>
    <col min="9985" max="9985" width="7.75" style="108" customWidth="1"/>
    <col min="9986" max="9986" width="8.75" style="108" customWidth="1"/>
    <col min="9987" max="9987" width="7" style="108" customWidth="1"/>
    <col min="9988" max="9988" width="5.75" style="108" customWidth="1"/>
    <col min="9989" max="9989" width="7.875" style="108" customWidth="1"/>
    <col min="9990" max="9990" width="8.375" style="108" customWidth="1"/>
    <col min="9991" max="9991" width="7.75" style="108" customWidth="1"/>
    <col min="9992" max="9992" width="9.25" style="108" customWidth="1"/>
    <col min="9993" max="9993" width="7.75" style="108" customWidth="1"/>
    <col min="9994" max="9994" width="7.375" style="108" customWidth="1"/>
    <col min="9995" max="9995" width="7.75" style="108" customWidth="1"/>
    <col min="9996" max="9996" width="6.625" style="108" customWidth="1"/>
    <col min="9997" max="9997" width="7.75" style="108" customWidth="1"/>
    <col min="9998" max="9998" width="6.875" style="108" customWidth="1"/>
    <col min="9999" max="9999" width="7.875" style="108" customWidth="1"/>
    <col min="10000" max="10000" width="8" style="108" customWidth="1"/>
    <col min="10001" max="10239" width="8.875" style="108"/>
    <col min="10240" max="10240" width="6.75" style="108" customWidth="1"/>
    <col min="10241" max="10241" width="7.75" style="108" customWidth="1"/>
    <col min="10242" max="10242" width="8.75" style="108" customWidth="1"/>
    <col min="10243" max="10243" width="7" style="108" customWidth="1"/>
    <col min="10244" max="10244" width="5.75" style="108" customWidth="1"/>
    <col min="10245" max="10245" width="7.875" style="108" customWidth="1"/>
    <col min="10246" max="10246" width="8.375" style="108" customWidth="1"/>
    <col min="10247" max="10247" width="7.75" style="108" customWidth="1"/>
    <col min="10248" max="10248" width="9.25" style="108" customWidth="1"/>
    <col min="10249" max="10249" width="7.75" style="108" customWidth="1"/>
    <col min="10250" max="10250" width="7.375" style="108" customWidth="1"/>
    <col min="10251" max="10251" width="7.75" style="108" customWidth="1"/>
    <col min="10252" max="10252" width="6.625" style="108" customWidth="1"/>
    <col min="10253" max="10253" width="7.75" style="108" customWidth="1"/>
    <col min="10254" max="10254" width="6.875" style="108" customWidth="1"/>
    <col min="10255" max="10255" width="7.875" style="108" customWidth="1"/>
    <col min="10256" max="10256" width="8" style="108" customWidth="1"/>
    <col min="10257" max="10495" width="8.875" style="108"/>
    <col min="10496" max="10496" width="6.75" style="108" customWidth="1"/>
    <col min="10497" max="10497" width="7.75" style="108" customWidth="1"/>
    <col min="10498" max="10498" width="8.75" style="108" customWidth="1"/>
    <col min="10499" max="10499" width="7" style="108" customWidth="1"/>
    <col min="10500" max="10500" width="5.75" style="108" customWidth="1"/>
    <col min="10501" max="10501" width="7.875" style="108" customWidth="1"/>
    <col min="10502" max="10502" width="8.375" style="108" customWidth="1"/>
    <col min="10503" max="10503" width="7.75" style="108" customWidth="1"/>
    <col min="10504" max="10504" width="9.25" style="108" customWidth="1"/>
    <col min="10505" max="10505" width="7.75" style="108" customWidth="1"/>
    <col min="10506" max="10506" width="7.375" style="108" customWidth="1"/>
    <col min="10507" max="10507" width="7.75" style="108" customWidth="1"/>
    <col min="10508" max="10508" width="6.625" style="108" customWidth="1"/>
    <col min="10509" max="10509" width="7.75" style="108" customWidth="1"/>
    <col min="10510" max="10510" width="6.875" style="108" customWidth="1"/>
    <col min="10511" max="10511" width="7.875" style="108" customWidth="1"/>
    <col min="10512" max="10512" width="8" style="108" customWidth="1"/>
    <col min="10513" max="10751" width="8.875" style="108"/>
    <col min="10752" max="10752" width="6.75" style="108" customWidth="1"/>
    <col min="10753" max="10753" width="7.75" style="108" customWidth="1"/>
    <col min="10754" max="10754" width="8.75" style="108" customWidth="1"/>
    <col min="10755" max="10755" width="7" style="108" customWidth="1"/>
    <col min="10756" max="10756" width="5.75" style="108" customWidth="1"/>
    <col min="10757" max="10757" width="7.875" style="108" customWidth="1"/>
    <col min="10758" max="10758" width="8.375" style="108" customWidth="1"/>
    <col min="10759" max="10759" width="7.75" style="108" customWidth="1"/>
    <col min="10760" max="10760" width="9.25" style="108" customWidth="1"/>
    <col min="10761" max="10761" width="7.75" style="108" customWidth="1"/>
    <col min="10762" max="10762" width="7.375" style="108" customWidth="1"/>
    <col min="10763" max="10763" width="7.75" style="108" customWidth="1"/>
    <col min="10764" max="10764" width="6.625" style="108" customWidth="1"/>
    <col min="10765" max="10765" width="7.75" style="108" customWidth="1"/>
    <col min="10766" max="10766" width="6.875" style="108" customWidth="1"/>
    <col min="10767" max="10767" width="7.875" style="108" customWidth="1"/>
    <col min="10768" max="10768" width="8" style="108" customWidth="1"/>
    <col min="10769" max="11007" width="8.875" style="108"/>
    <col min="11008" max="11008" width="6.75" style="108" customWidth="1"/>
    <col min="11009" max="11009" width="7.75" style="108" customWidth="1"/>
    <col min="11010" max="11010" width="8.75" style="108" customWidth="1"/>
    <col min="11011" max="11011" width="7" style="108" customWidth="1"/>
    <col min="11012" max="11012" width="5.75" style="108" customWidth="1"/>
    <col min="11013" max="11013" width="7.875" style="108" customWidth="1"/>
    <col min="11014" max="11014" width="8.375" style="108" customWidth="1"/>
    <col min="11015" max="11015" width="7.75" style="108" customWidth="1"/>
    <col min="11016" max="11016" width="9.25" style="108" customWidth="1"/>
    <col min="11017" max="11017" width="7.75" style="108" customWidth="1"/>
    <col min="11018" max="11018" width="7.375" style="108" customWidth="1"/>
    <col min="11019" max="11019" width="7.75" style="108" customWidth="1"/>
    <col min="11020" max="11020" width="6.625" style="108" customWidth="1"/>
    <col min="11021" max="11021" width="7.75" style="108" customWidth="1"/>
    <col min="11022" max="11022" width="6.875" style="108" customWidth="1"/>
    <col min="11023" max="11023" width="7.875" style="108" customWidth="1"/>
    <col min="11024" max="11024" width="8" style="108" customWidth="1"/>
    <col min="11025" max="11263" width="8.875" style="108"/>
    <col min="11264" max="11264" width="6.75" style="108" customWidth="1"/>
    <col min="11265" max="11265" width="7.75" style="108" customWidth="1"/>
    <col min="11266" max="11266" width="8.75" style="108" customWidth="1"/>
    <col min="11267" max="11267" width="7" style="108" customWidth="1"/>
    <col min="11268" max="11268" width="5.75" style="108" customWidth="1"/>
    <col min="11269" max="11269" width="7.875" style="108" customWidth="1"/>
    <col min="11270" max="11270" width="8.375" style="108" customWidth="1"/>
    <col min="11271" max="11271" width="7.75" style="108" customWidth="1"/>
    <col min="11272" max="11272" width="9.25" style="108" customWidth="1"/>
    <col min="11273" max="11273" width="7.75" style="108" customWidth="1"/>
    <col min="11274" max="11274" width="7.375" style="108" customWidth="1"/>
    <col min="11275" max="11275" width="7.75" style="108" customWidth="1"/>
    <col min="11276" max="11276" width="6.625" style="108" customWidth="1"/>
    <col min="11277" max="11277" width="7.75" style="108" customWidth="1"/>
    <col min="11278" max="11278" width="6.875" style="108" customWidth="1"/>
    <col min="11279" max="11279" width="7.875" style="108" customWidth="1"/>
    <col min="11280" max="11280" width="8" style="108" customWidth="1"/>
    <col min="11281" max="11519" width="8.875" style="108"/>
    <col min="11520" max="11520" width="6.75" style="108" customWidth="1"/>
    <col min="11521" max="11521" width="7.75" style="108" customWidth="1"/>
    <col min="11522" max="11522" width="8.75" style="108" customWidth="1"/>
    <col min="11523" max="11523" width="7" style="108" customWidth="1"/>
    <col min="11524" max="11524" width="5.75" style="108" customWidth="1"/>
    <col min="11525" max="11525" width="7.875" style="108" customWidth="1"/>
    <col min="11526" max="11526" width="8.375" style="108" customWidth="1"/>
    <col min="11527" max="11527" width="7.75" style="108" customWidth="1"/>
    <col min="11528" max="11528" width="9.25" style="108" customWidth="1"/>
    <col min="11529" max="11529" width="7.75" style="108" customWidth="1"/>
    <col min="11530" max="11530" width="7.375" style="108" customWidth="1"/>
    <col min="11531" max="11531" width="7.75" style="108" customWidth="1"/>
    <col min="11532" max="11532" width="6.625" style="108" customWidth="1"/>
    <col min="11533" max="11533" width="7.75" style="108" customWidth="1"/>
    <col min="11534" max="11534" width="6.875" style="108" customWidth="1"/>
    <col min="11535" max="11535" width="7.875" style="108" customWidth="1"/>
    <col min="11536" max="11536" width="8" style="108" customWidth="1"/>
    <col min="11537" max="11775" width="8.875" style="108"/>
    <col min="11776" max="11776" width="6.75" style="108" customWidth="1"/>
    <col min="11777" max="11777" width="7.75" style="108" customWidth="1"/>
    <col min="11778" max="11778" width="8.75" style="108" customWidth="1"/>
    <col min="11779" max="11779" width="7" style="108" customWidth="1"/>
    <col min="11780" max="11780" width="5.75" style="108" customWidth="1"/>
    <col min="11781" max="11781" width="7.875" style="108" customWidth="1"/>
    <col min="11782" max="11782" width="8.375" style="108" customWidth="1"/>
    <col min="11783" max="11783" width="7.75" style="108" customWidth="1"/>
    <col min="11784" max="11784" width="9.25" style="108" customWidth="1"/>
    <col min="11785" max="11785" width="7.75" style="108" customWidth="1"/>
    <col min="11786" max="11786" width="7.375" style="108" customWidth="1"/>
    <col min="11787" max="11787" width="7.75" style="108" customWidth="1"/>
    <col min="11788" max="11788" width="6.625" style="108" customWidth="1"/>
    <col min="11789" max="11789" width="7.75" style="108" customWidth="1"/>
    <col min="11790" max="11790" width="6.875" style="108" customWidth="1"/>
    <col min="11791" max="11791" width="7.875" style="108" customWidth="1"/>
    <col min="11792" max="11792" width="8" style="108" customWidth="1"/>
    <col min="11793" max="12031" width="8.875" style="108"/>
    <col min="12032" max="12032" width="6.75" style="108" customWidth="1"/>
    <col min="12033" max="12033" width="7.75" style="108" customWidth="1"/>
    <col min="12034" max="12034" width="8.75" style="108" customWidth="1"/>
    <col min="12035" max="12035" width="7" style="108" customWidth="1"/>
    <col min="12036" max="12036" width="5.75" style="108" customWidth="1"/>
    <col min="12037" max="12037" width="7.875" style="108" customWidth="1"/>
    <col min="12038" max="12038" width="8.375" style="108" customWidth="1"/>
    <col min="12039" max="12039" width="7.75" style="108" customWidth="1"/>
    <col min="12040" max="12040" width="9.25" style="108" customWidth="1"/>
    <col min="12041" max="12041" width="7.75" style="108" customWidth="1"/>
    <col min="12042" max="12042" width="7.375" style="108" customWidth="1"/>
    <col min="12043" max="12043" width="7.75" style="108" customWidth="1"/>
    <col min="12044" max="12044" width="6.625" style="108" customWidth="1"/>
    <col min="12045" max="12045" width="7.75" style="108" customWidth="1"/>
    <col min="12046" max="12046" width="6.875" style="108" customWidth="1"/>
    <col min="12047" max="12047" width="7.875" style="108" customWidth="1"/>
    <col min="12048" max="12048" width="8" style="108" customWidth="1"/>
    <col min="12049" max="12287" width="8.875" style="108"/>
    <col min="12288" max="12288" width="6.75" style="108" customWidth="1"/>
    <col min="12289" max="12289" width="7.75" style="108" customWidth="1"/>
    <col min="12290" max="12290" width="8.75" style="108" customWidth="1"/>
    <col min="12291" max="12291" width="7" style="108" customWidth="1"/>
    <col min="12292" max="12292" width="5.75" style="108" customWidth="1"/>
    <col min="12293" max="12293" width="7.875" style="108" customWidth="1"/>
    <col min="12294" max="12294" width="8.375" style="108" customWidth="1"/>
    <col min="12295" max="12295" width="7.75" style="108" customWidth="1"/>
    <col min="12296" max="12296" width="9.25" style="108" customWidth="1"/>
    <col min="12297" max="12297" width="7.75" style="108" customWidth="1"/>
    <col min="12298" max="12298" width="7.375" style="108" customWidth="1"/>
    <col min="12299" max="12299" width="7.75" style="108" customWidth="1"/>
    <col min="12300" max="12300" width="6.625" style="108" customWidth="1"/>
    <col min="12301" max="12301" width="7.75" style="108" customWidth="1"/>
    <col min="12302" max="12302" width="6.875" style="108" customWidth="1"/>
    <col min="12303" max="12303" width="7.875" style="108" customWidth="1"/>
    <col min="12304" max="12304" width="8" style="108" customWidth="1"/>
    <col min="12305" max="12543" width="8.875" style="108"/>
    <col min="12544" max="12544" width="6.75" style="108" customWidth="1"/>
    <col min="12545" max="12545" width="7.75" style="108" customWidth="1"/>
    <col min="12546" max="12546" width="8.75" style="108" customWidth="1"/>
    <col min="12547" max="12547" width="7" style="108" customWidth="1"/>
    <col min="12548" max="12548" width="5.75" style="108" customWidth="1"/>
    <col min="12549" max="12549" width="7.875" style="108" customWidth="1"/>
    <col min="12550" max="12550" width="8.375" style="108" customWidth="1"/>
    <col min="12551" max="12551" width="7.75" style="108" customWidth="1"/>
    <col min="12552" max="12552" width="9.25" style="108" customWidth="1"/>
    <col min="12553" max="12553" width="7.75" style="108" customWidth="1"/>
    <col min="12554" max="12554" width="7.375" style="108" customWidth="1"/>
    <col min="12555" max="12555" width="7.75" style="108" customWidth="1"/>
    <col min="12556" max="12556" width="6.625" style="108" customWidth="1"/>
    <col min="12557" max="12557" width="7.75" style="108" customWidth="1"/>
    <col min="12558" max="12558" width="6.875" style="108" customWidth="1"/>
    <col min="12559" max="12559" width="7.875" style="108" customWidth="1"/>
    <col min="12560" max="12560" width="8" style="108" customWidth="1"/>
    <col min="12561" max="12799" width="8.875" style="108"/>
    <col min="12800" max="12800" width="6.75" style="108" customWidth="1"/>
    <col min="12801" max="12801" width="7.75" style="108" customWidth="1"/>
    <col min="12802" max="12802" width="8.75" style="108" customWidth="1"/>
    <col min="12803" max="12803" width="7" style="108" customWidth="1"/>
    <col min="12804" max="12804" width="5.75" style="108" customWidth="1"/>
    <col min="12805" max="12805" width="7.875" style="108" customWidth="1"/>
    <col min="12806" max="12806" width="8.375" style="108" customWidth="1"/>
    <col min="12807" max="12807" width="7.75" style="108" customWidth="1"/>
    <col min="12808" max="12808" width="9.25" style="108" customWidth="1"/>
    <col min="12809" max="12809" width="7.75" style="108" customWidth="1"/>
    <col min="12810" max="12810" width="7.375" style="108" customWidth="1"/>
    <col min="12811" max="12811" width="7.75" style="108" customWidth="1"/>
    <col min="12812" max="12812" width="6.625" style="108" customWidth="1"/>
    <col min="12813" max="12813" width="7.75" style="108" customWidth="1"/>
    <col min="12814" max="12814" width="6.875" style="108" customWidth="1"/>
    <col min="12815" max="12815" width="7.875" style="108" customWidth="1"/>
    <col min="12816" max="12816" width="8" style="108" customWidth="1"/>
    <col min="12817" max="13055" width="8.875" style="108"/>
    <col min="13056" max="13056" width="6.75" style="108" customWidth="1"/>
    <col min="13057" max="13057" width="7.75" style="108" customWidth="1"/>
    <col min="13058" max="13058" width="8.75" style="108" customWidth="1"/>
    <col min="13059" max="13059" width="7" style="108" customWidth="1"/>
    <col min="13060" max="13060" width="5.75" style="108" customWidth="1"/>
    <col min="13061" max="13061" width="7.875" style="108" customWidth="1"/>
    <col min="13062" max="13062" width="8.375" style="108" customWidth="1"/>
    <col min="13063" max="13063" width="7.75" style="108" customWidth="1"/>
    <col min="13064" max="13064" width="9.25" style="108" customWidth="1"/>
    <col min="13065" max="13065" width="7.75" style="108" customWidth="1"/>
    <col min="13066" max="13066" width="7.375" style="108" customWidth="1"/>
    <col min="13067" max="13067" width="7.75" style="108" customWidth="1"/>
    <col min="13068" max="13068" width="6.625" style="108" customWidth="1"/>
    <col min="13069" max="13069" width="7.75" style="108" customWidth="1"/>
    <col min="13070" max="13070" width="6.875" style="108" customWidth="1"/>
    <col min="13071" max="13071" width="7.875" style="108" customWidth="1"/>
    <col min="13072" max="13072" width="8" style="108" customWidth="1"/>
    <col min="13073" max="13311" width="8.875" style="108"/>
    <col min="13312" max="13312" width="6.75" style="108" customWidth="1"/>
    <col min="13313" max="13313" width="7.75" style="108" customWidth="1"/>
    <col min="13314" max="13314" width="8.75" style="108" customWidth="1"/>
    <col min="13315" max="13315" width="7" style="108" customWidth="1"/>
    <col min="13316" max="13316" width="5.75" style="108" customWidth="1"/>
    <col min="13317" max="13317" width="7.875" style="108" customWidth="1"/>
    <col min="13318" max="13318" width="8.375" style="108" customWidth="1"/>
    <col min="13319" max="13319" width="7.75" style="108" customWidth="1"/>
    <col min="13320" max="13320" width="9.25" style="108" customWidth="1"/>
    <col min="13321" max="13321" width="7.75" style="108" customWidth="1"/>
    <col min="13322" max="13322" width="7.375" style="108" customWidth="1"/>
    <col min="13323" max="13323" width="7.75" style="108" customWidth="1"/>
    <col min="13324" max="13324" width="6.625" style="108" customWidth="1"/>
    <col min="13325" max="13325" width="7.75" style="108" customWidth="1"/>
    <col min="13326" max="13326" width="6.875" style="108" customWidth="1"/>
    <col min="13327" max="13327" width="7.875" style="108" customWidth="1"/>
    <col min="13328" max="13328" width="8" style="108" customWidth="1"/>
    <col min="13329" max="13567" width="8.875" style="108"/>
    <col min="13568" max="13568" width="6.75" style="108" customWidth="1"/>
    <col min="13569" max="13569" width="7.75" style="108" customWidth="1"/>
    <col min="13570" max="13570" width="8.75" style="108" customWidth="1"/>
    <col min="13571" max="13571" width="7" style="108" customWidth="1"/>
    <col min="13572" max="13572" width="5.75" style="108" customWidth="1"/>
    <col min="13573" max="13573" width="7.875" style="108" customWidth="1"/>
    <col min="13574" max="13574" width="8.375" style="108" customWidth="1"/>
    <col min="13575" max="13575" width="7.75" style="108" customWidth="1"/>
    <col min="13576" max="13576" width="9.25" style="108" customWidth="1"/>
    <col min="13577" max="13577" width="7.75" style="108" customWidth="1"/>
    <col min="13578" max="13578" width="7.375" style="108" customWidth="1"/>
    <col min="13579" max="13579" width="7.75" style="108" customWidth="1"/>
    <col min="13580" max="13580" width="6.625" style="108" customWidth="1"/>
    <col min="13581" max="13581" width="7.75" style="108" customWidth="1"/>
    <col min="13582" max="13582" width="6.875" style="108" customWidth="1"/>
    <col min="13583" max="13583" width="7.875" style="108" customWidth="1"/>
    <col min="13584" max="13584" width="8" style="108" customWidth="1"/>
    <col min="13585" max="13823" width="8.875" style="108"/>
    <col min="13824" max="13824" width="6.75" style="108" customWidth="1"/>
    <col min="13825" max="13825" width="7.75" style="108" customWidth="1"/>
    <col min="13826" max="13826" width="8.75" style="108" customWidth="1"/>
    <col min="13827" max="13827" width="7" style="108" customWidth="1"/>
    <col min="13828" max="13828" width="5.75" style="108" customWidth="1"/>
    <col min="13829" max="13829" width="7.875" style="108" customWidth="1"/>
    <col min="13830" max="13830" width="8.375" style="108" customWidth="1"/>
    <col min="13831" max="13831" width="7.75" style="108" customWidth="1"/>
    <col min="13832" max="13832" width="9.25" style="108" customWidth="1"/>
    <col min="13833" max="13833" width="7.75" style="108" customWidth="1"/>
    <col min="13834" max="13834" width="7.375" style="108" customWidth="1"/>
    <col min="13835" max="13835" width="7.75" style="108" customWidth="1"/>
    <col min="13836" max="13836" width="6.625" style="108" customWidth="1"/>
    <col min="13837" max="13837" width="7.75" style="108" customWidth="1"/>
    <col min="13838" max="13838" width="6.875" style="108" customWidth="1"/>
    <col min="13839" max="13839" width="7.875" style="108" customWidth="1"/>
    <col min="13840" max="13840" width="8" style="108" customWidth="1"/>
    <col min="13841" max="14079" width="8.875" style="108"/>
    <col min="14080" max="14080" width="6.75" style="108" customWidth="1"/>
    <col min="14081" max="14081" width="7.75" style="108" customWidth="1"/>
    <col min="14082" max="14082" width="8.75" style="108" customWidth="1"/>
    <col min="14083" max="14083" width="7" style="108" customWidth="1"/>
    <col min="14084" max="14084" width="5.75" style="108" customWidth="1"/>
    <col min="14085" max="14085" width="7.875" style="108" customWidth="1"/>
    <col min="14086" max="14086" width="8.375" style="108" customWidth="1"/>
    <col min="14087" max="14087" width="7.75" style="108" customWidth="1"/>
    <col min="14088" max="14088" width="9.25" style="108" customWidth="1"/>
    <col min="14089" max="14089" width="7.75" style="108" customWidth="1"/>
    <col min="14090" max="14090" width="7.375" style="108" customWidth="1"/>
    <col min="14091" max="14091" width="7.75" style="108" customWidth="1"/>
    <col min="14092" max="14092" width="6.625" style="108" customWidth="1"/>
    <col min="14093" max="14093" width="7.75" style="108" customWidth="1"/>
    <col min="14094" max="14094" width="6.875" style="108" customWidth="1"/>
    <col min="14095" max="14095" width="7.875" style="108" customWidth="1"/>
    <col min="14096" max="14096" width="8" style="108" customWidth="1"/>
    <col min="14097" max="14335" width="8.875" style="108"/>
    <col min="14336" max="14336" width="6.75" style="108" customWidth="1"/>
    <col min="14337" max="14337" width="7.75" style="108" customWidth="1"/>
    <col min="14338" max="14338" width="8.75" style="108" customWidth="1"/>
    <col min="14339" max="14339" width="7" style="108" customWidth="1"/>
    <col min="14340" max="14340" width="5.75" style="108" customWidth="1"/>
    <col min="14341" max="14341" width="7.875" style="108" customWidth="1"/>
    <col min="14342" max="14342" width="8.375" style="108" customWidth="1"/>
    <col min="14343" max="14343" width="7.75" style="108" customWidth="1"/>
    <col min="14344" max="14344" width="9.25" style="108" customWidth="1"/>
    <col min="14345" max="14345" width="7.75" style="108" customWidth="1"/>
    <col min="14346" max="14346" width="7.375" style="108" customWidth="1"/>
    <col min="14347" max="14347" width="7.75" style="108" customWidth="1"/>
    <col min="14348" max="14348" width="6.625" style="108" customWidth="1"/>
    <col min="14349" max="14349" width="7.75" style="108" customWidth="1"/>
    <col min="14350" max="14350" width="6.875" style="108" customWidth="1"/>
    <col min="14351" max="14351" width="7.875" style="108" customWidth="1"/>
    <col min="14352" max="14352" width="8" style="108" customWidth="1"/>
    <col min="14353" max="14591" width="8.875" style="108"/>
    <col min="14592" max="14592" width="6.75" style="108" customWidth="1"/>
    <col min="14593" max="14593" width="7.75" style="108" customWidth="1"/>
    <col min="14594" max="14594" width="8.75" style="108" customWidth="1"/>
    <col min="14595" max="14595" width="7" style="108" customWidth="1"/>
    <col min="14596" max="14596" width="5.75" style="108" customWidth="1"/>
    <col min="14597" max="14597" width="7.875" style="108" customWidth="1"/>
    <col min="14598" max="14598" width="8.375" style="108" customWidth="1"/>
    <col min="14599" max="14599" width="7.75" style="108" customWidth="1"/>
    <col min="14600" max="14600" width="9.25" style="108" customWidth="1"/>
    <col min="14601" max="14601" width="7.75" style="108" customWidth="1"/>
    <col min="14602" max="14602" width="7.375" style="108" customWidth="1"/>
    <col min="14603" max="14603" width="7.75" style="108" customWidth="1"/>
    <col min="14604" max="14604" width="6.625" style="108" customWidth="1"/>
    <col min="14605" max="14605" width="7.75" style="108" customWidth="1"/>
    <col min="14606" max="14606" width="6.875" style="108" customWidth="1"/>
    <col min="14607" max="14607" width="7.875" style="108" customWidth="1"/>
    <col min="14608" max="14608" width="8" style="108" customWidth="1"/>
    <col min="14609" max="14847" width="8.875" style="108"/>
    <col min="14848" max="14848" width="6.75" style="108" customWidth="1"/>
    <col min="14849" max="14849" width="7.75" style="108" customWidth="1"/>
    <col min="14850" max="14850" width="8.75" style="108" customWidth="1"/>
    <col min="14851" max="14851" width="7" style="108" customWidth="1"/>
    <col min="14852" max="14852" width="5.75" style="108" customWidth="1"/>
    <col min="14853" max="14853" width="7.875" style="108" customWidth="1"/>
    <col min="14854" max="14854" width="8.375" style="108" customWidth="1"/>
    <col min="14855" max="14855" width="7.75" style="108" customWidth="1"/>
    <col min="14856" max="14856" width="9.25" style="108" customWidth="1"/>
    <col min="14857" max="14857" width="7.75" style="108" customWidth="1"/>
    <col min="14858" max="14858" width="7.375" style="108" customWidth="1"/>
    <col min="14859" max="14859" width="7.75" style="108" customWidth="1"/>
    <col min="14860" max="14860" width="6.625" style="108" customWidth="1"/>
    <col min="14861" max="14861" width="7.75" style="108" customWidth="1"/>
    <col min="14862" max="14862" width="6.875" style="108" customWidth="1"/>
    <col min="14863" max="14863" width="7.875" style="108" customWidth="1"/>
    <col min="14864" max="14864" width="8" style="108" customWidth="1"/>
    <col min="14865" max="15103" width="8.875" style="108"/>
    <col min="15104" max="15104" width="6.75" style="108" customWidth="1"/>
    <col min="15105" max="15105" width="7.75" style="108" customWidth="1"/>
    <col min="15106" max="15106" width="8.75" style="108" customWidth="1"/>
    <col min="15107" max="15107" width="7" style="108" customWidth="1"/>
    <col min="15108" max="15108" width="5.75" style="108" customWidth="1"/>
    <col min="15109" max="15109" width="7.875" style="108" customWidth="1"/>
    <col min="15110" max="15110" width="8.375" style="108" customWidth="1"/>
    <col min="15111" max="15111" width="7.75" style="108" customWidth="1"/>
    <col min="15112" max="15112" width="9.25" style="108" customWidth="1"/>
    <col min="15113" max="15113" width="7.75" style="108" customWidth="1"/>
    <col min="15114" max="15114" width="7.375" style="108" customWidth="1"/>
    <col min="15115" max="15115" width="7.75" style="108" customWidth="1"/>
    <col min="15116" max="15116" width="6.625" style="108" customWidth="1"/>
    <col min="15117" max="15117" width="7.75" style="108" customWidth="1"/>
    <col min="15118" max="15118" width="6.875" style="108" customWidth="1"/>
    <col min="15119" max="15119" width="7.875" style="108" customWidth="1"/>
    <col min="15120" max="15120" width="8" style="108" customWidth="1"/>
    <col min="15121" max="15359" width="8.875" style="108"/>
    <col min="15360" max="15360" width="6.75" style="108" customWidth="1"/>
    <col min="15361" max="15361" width="7.75" style="108" customWidth="1"/>
    <col min="15362" max="15362" width="8.75" style="108" customWidth="1"/>
    <col min="15363" max="15363" width="7" style="108" customWidth="1"/>
    <col min="15364" max="15364" width="5.75" style="108" customWidth="1"/>
    <col min="15365" max="15365" width="7.875" style="108" customWidth="1"/>
    <col min="15366" max="15366" width="8.375" style="108" customWidth="1"/>
    <col min="15367" max="15367" width="7.75" style="108" customWidth="1"/>
    <col min="15368" max="15368" width="9.25" style="108" customWidth="1"/>
    <col min="15369" max="15369" width="7.75" style="108" customWidth="1"/>
    <col min="15370" max="15370" width="7.375" style="108" customWidth="1"/>
    <col min="15371" max="15371" width="7.75" style="108" customWidth="1"/>
    <col min="15372" max="15372" width="6.625" style="108" customWidth="1"/>
    <col min="15373" max="15373" width="7.75" style="108" customWidth="1"/>
    <col min="15374" max="15374" width="6.875" style="108" customWidth="1"/>
    <col min="15375" max="15375" width="7.875" style="108" customWidth="1"/>
    <col min="15376" max="15376" width="8" style="108" customWidth="1"/>
    <col min="15377" max="15615" width="8.875" style="108"/>
    <col min="15616" max="15616" width="6.75" style="108" customWidth="1"/>
    <col min="15617" max="15617" width="7.75" style="108" customWidth="1"/>
    <col min="15618" max="15618" width="8.75" style="108" customWidth="1"/>
    <col min="15619" max="15619" width="7" style="108" customWidth="1"/>
    <col min="15620" max="15620" width="5.75" style="108" customWidth="1"/>
    <col min="15621" max="15621" width="7.875" style="108" customWidth="1"/>
    <col min="15622" max="15622" width="8.375" style="108" customWidth="1"/>
    <col min="15623" max="15623" width="7.75" style="108" customWidth="1"/>
    <col min="15624" max="15624" width="9.25" style="108" customWidth="1"/>
    <col min="15625" max="15625" width="7.75" style="108" customWidth="1"/>
    <col min="15626" max="15626" width="7.375" style="108" customWidth="1"/>
    <col min="15627" max="15627" width="7.75" style="108" customWidth="1"/>
    <col min="15628" max="15628" width="6.625" style="108" customWidth="1"/>
    <col min="15629" max="15629" width="7.75" style="108" customWidth="1"/>
    <col min="15630" max="15630" width="6.875" style="108" customWidth="1"/>
    <col min="15631" max="15631" width="7.875" style="108" customWidth="1"/>
    <col min="15632" max="15632" width="8" style="108" customWidth="1"/>
    <col min="15633" max="15871" width="8.875" style="108"/>
    <col min="15872" max="15872" width="6.75" style="108" customWidth="1"/>
    <col min="15873" max="15873" width="7.75" style="108" customWidth="1"/>
    <col min="15874" max="15874" width="8.75" style="108" customWidth="1"/>
    <col min="15875" max="15875" width="7" style="108" customWidth="1"/>
    <col min="15876" max="15876" width="5.75" style="108" customWidth="1"/>
    <col min="15877" max="15877" width="7.875" style="108" customWidth="1"/>
    <col min="15878" max="15878" width="8.375" style="108" customWidth="1"/>
    <col min="15879" max="15879" width="7.75" style="108" customWidth="1"/>
    <col min="15880" max="15880" width="9.25" style="108" customWidth="1"/>
    <col min="15881" max="15881" width="7.75" style="108" customWidth="1"/>
    <col min="15882" max="15882" width="7.375" style="108" customWidth="1"/>
    <col min="15883" max="15883" width="7.75" style="108" customWidth="1"/>
    <col min="15884" max="15884" width="6.625" style="108" customWidth="1"/>
    <col min="15885" max="15885" width="7.75" style="108" customWidth="1"/>
    <col min="15886" max="15886" width="6.875" style="108" customWidth="1"/>
    <col min="15887" max="15887" width="7.875" style="108" customWidth="1"/>
    <col min="15888" max="15888" width="8" style="108" customWidth="1"/>
    <col min="15889" max="16127" width="8.875" style="108"/>
    <col min="16128" max="16128" width="6.75" style="108" customWidth="1"/>
    <col min="16129" max="16129" width="7.75" style="108" customWidth="1"/>
    <col min="16130" max="16130" width="8.75" style="108" customWidth="1"/>
    <col min="16131" max="16131" width="7" style="108" customWidth="1"/>
    <col min="16132" max="16132" width="5.75" style="108" customWidth="1"/>
    <col min="16133" max="16133" width="7.875" style="108" customWidth="1"/>
    <col min="16134" max="16134" width="8.375" style="108" customWidth="1"/>
    <col min="16135" max="16135" width="7.75" style="108" customWidth="1"/>
    <col min="16136" max="16136" width="9.25" style="108" customWidth="1"/>
    <col min="16137" max="16137" width="7.75" style="108" customWidth="1"/>
    <col min="16138" max="16138" width="7.375" style="108" customWidth="1"/>
    <col min="16139" max="16139" width="7.75" style="108" customWidth="1"/>
    <col min="16140" max="16140" width="6.625" style="108" customWidth="1"/>
    <col min="16141" max="16141" width="7.75" style="108" customWidth="1"/>
    <col min="16142" max="16142" width="6.875" style="108" customWidth="1"/>
    <col min="16143" max="16143" width="7.875" style="108" customWidth="1"/>
    <col min="16144" max="16144" width="8" style="108" customWidth="1"/>
    <col min="16145" max="16384" width="8.875" style="108"/>
  </cols>
  <sheetData>
    <row r="1" spans="1:22" s="399" customFormat="1" ht="26.25">
      <c r="A1" s="746" t="s">
        <v>416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</row>
    <row r="2" spans="1:22" s="399" customFormat="1" ht="16.5">
      <c r="V2" s="400" t="s">
        <v>417</v>
      </c>
    </row>
    <row r="3" spans="1:22" s="399" customFormat="1" ht="17.25" thickBot="1">
      <c r="A3" s="401" t="s">
        <v>16</v>
      </c>
      <c r="O3" s="402" t="s">
        <v>256</v>
      </c>
    </row>
    <row r="4" spans="1:22" s="399" customFormat="1" ht="28.9" customHeight="1">
      <c r="A4" s="755" t="s">
        <v>418</v>
      </c>
      <c r="B4" s="758" t="s">
        <v>419</v>
      </c>
      <c r="C4" s="758" t="s">
        <v>420</v>
      </c>
      <c r="D4" s="760" t="s">
        <v>421</v>
      </c>
      <c r="E4" s="761"/>
      <c r="F4" s="761"/>
      <c r="G4" s="761"/>
      <c r="H4" s="762"/>
      <c r="I4" s="760" t="s">
        <v>422</v>
      </c>
      <c r="J4" s="761"/>
      <c r="K4" s="761"/>
      <c r="L4" s="761"/>
      <c r="M4" s="762"/>
      <c r="N4" s="758" t="s">
        <v>423</v>
      </c>
      <c r="O4" s="752" t="s">
        <v>424</v>
      </c>
    </row>
    <row r="5" spans="1:22" s="399" customFormat="1" ht="34.15" customHeight="1">
      <c r="A5" s="756"/>
      <c r="B5" s="759"/>
      <c r="C5" s="759"/>
      <c r="D5" s="750" t="s">
        <v>425</v>
      </c>
      <c r="E5" s="747" t="s">
        <v>426</v>
      </c>
      <c r="F5" s="748"/>
      <c r="G5" s="749"/>
      <c r="H5" s="750" t="s">
        <v>427</v>
      </c>
      <c r="I5" s="763" t="s">
        <v>425</v>
      </c>
      <c r="J5" s="747" t="s">
        <v>428</v>
      </c>
      <c r="K5" s="748"/>
      <c r="L5" s="749"/>
      <c r="M5" s="750" t="s">
        <v>429</v>
      </c>
      <c r="N5" s="759"/>
      <c r="O5" s="753"/>
    </row>
    <row r="6" spans="1:22" s="399" customFormat="1" ht="48">
      <c r="A6" s="757"/>
      <c r="B6" s="751"/>
      <c r="C6" s="751"/>
      <c r="D6" s="751"/>
      <c r="E6" s="408" t="s">
        <v>430</v>
      </c>
      <c r="F6" s="408" t="s">
        <v>431</v>
      </c>
      <c r="G6" s="408" t="s">
        <v>432</v>
      </c>
      <c r="H6" s="751"/>
      <c r="I6" s="764"/>
      <c r="J6" s="408" t="s">
        <v>430</v>
      </c>
      <c r="K6" s="408" t="s">
        <v>433</v>
      </c>
      <c r="L6" s="408" t="s">
        <v>434</v>
      </c>
      <c r="M6" s="751"/>
      <c r="N6" s="751"/>
      <c r="O6" s="754"/>
    </row>
    <row r="7" spans="1:22" s="399" customFormat="1" ht="24.95" customHeight="1">
      <c r="A7" s="409">
        <v>2009</v>
      </c>
      <c r="B7" s="412"/>
      <c r="C7" s="412">
        <v>1499</v>
      </c>
      <c r="D7" s="412">
        <v>228</v>
      </c>
      <c r="E7" s="412">
        <v>16</v>
      </c>
      <c r="F7" s="412"/>
      <c r="G7" s="412"/>
      <c r="H7" s="412">
        <v>212</v>
      </c>
      <c r="I7" s="412"/>
      <c r="J7" s="412">
        <v>80</v>
      </c>
      <c r="K7" s="412" t="s">
        <v>27</v>
      </c>
      <c r="L7" s="412">
        <v>80</v>
      </c>
      <c r="M7" s="412">
        <v>1191</v>
      </c>
      <c r="N7" s="412"/>
      <c r="O7" s="411">
        <v>2009</v>
      </c>
    </row>
    <row r="8" spans="1:22" s="399" customFormat="1" ht="24.95" customHeight="1">
      <c r="A8" s="473">
        <v>2010</v>
      </c>
      <c r="B8" s="412">
        <v>3851</v>
      </c>
      <c r="C8" s="412">
        <v>1494</v>
      </c>
      <c r="D8" s="412">
        <v>228</v>
      </c>
      <c r="E8" s="412">
        <v>16</v>
      </c>
      <c r="F8" s="412">
        <v>15</v>
      </c>
      <c r="G8" s="412">
        <v>1</v>
      </c>
      <c r="H8" s="412">
        <v>212</v>
      </c>
      <c r="I8" s="412">
        <v>1266</v>
      </c>
      <c r="J8" s="412">
        <v>76</v>
      </c>
      <c r="K8" s="412" t="s">
        <v>27</v>
      </c>
      <c r="L8" s="412">
        <v>76</v>
      </c>
      <c r="M8" s="412">
        <v>1190</v>
      </c>
      <c r="N8" s="412">
        <v>38.799999999999997</v>
      </c>
      <c r="O8" s="411">
        <v>2010</v>
      </c>
    </row>
    <row r="9" spans="1:22" s="403" customFormat="1" ht="24.95" customHeight="1" thickBot="1">
      <c r="A9" s="344">
        <v>2015</v>
      </c>
      <c r="B9" s="346">
        <v>3852</v>
      </c>
      <c r="C9" s="346">
        <v>1492</v>
      </c>
      <c r="D9" s="346">
        <v>304</v>
      </c>
      <c r="E9" s="346">
        <v>78</v>
      </c>
      <c r="F9" s="346">
        <v>78</v>
      </c>
      <c r="G9" s="346" t="s">
        <v>512</v>
      </c>
      <c r="H9" s="346">
        <v>226</v>
      </c>
      <c r="I9" s="346">
        <v>1188</v>
      </c>
      <c r="J9" s="346">
        <v>71</v>
      </c>
      <c r="K9" s="346" t="s">
        <v>512</v>
      </c>
      <c r="L9" s="346">
        <v>71</v>
      </c>
      <c r="M9" s="346">
        <v>1117</v>
      </c>
      <c r="N9" s="611">
        <v>38.733125649013502</v>
      </c>
      <c r="O9" s="345">
        <v>2015</v>
      </c>
    </row>
    <row r="10" spans="1:22" s="403" customFormat="1" ht="24" customHeight="1">
      <c r="A10" s="404" t="s">
        <v>435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6"/>
      <c r="O10" s="407"/>
    </row>
    <row r="11" spans="1:22" s="399" customFormat="1" ht="24" customHeight="1">
      <c r="A11" s="410" t="s">
        <v>436</v>
      </c>
      <c r="O11" s="402"/>
    </row>
  </sheetData>
  <mergeCells count="14">
    <mergeCell ref="A1:O1"/>
    <mergeCell ref="J5:L5"/>
    <mergeCell ref="M5:M6"/>
    <mergeCell ref="O4:O6"/>
    <mergeCell ref="A4:A6"/>
    <mergeCell ref="B4:B6"/>
    <mergeCell ref="C4:C6"/>
    <mergeCell ref="D4:H4"/>
    <mergeCell ref="I4:M4"/>
    <mergeCell ref="N4:N6"/>
    <mergeCell ref="D5:D6"/>
    <mergeCell ref="E5:G5"/>
    <mergeCell ref="H5:H6"/>
    <mergeCell ref="I5:I6"/>
  </mergeCells>
  <phoneticPr fontId="13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I12"/>
  <sheetViews>
    <sheetView workbookViewId="0">
      <selection activeCell="G13" sqref="G13"/>
    </sheetView>
  </sheetViews>
  <sheetFormatPr defaultRowHeight="16.5"/>
  <cols>
    <col min="7" max="7" width="11.375" customWidth="1"/>
  </cols>
  <sheetData>
    <row r="1" spans="1:9" ht="20.25">
      <c r="A1" s="246" t="s">
        <v>370</v>
      </c>
      <c r="B1" s="246"/>
      <c r="C1" s="246"/>
      <c r="D1" s="246"/>
      <c r="E1" s="246"/>
      <c r="F1" s="246"/>
      <c r="G1" s="246"/>
      <c r="H1" s="246"/>
    </row>
    <row r="2" spans="1:9" ht="18.75">
      <c r="A2" s="66"/>
      <c r="B2" s="66"/>
      <c r="C2" s="66"/>
      <c r="D2" s="66"/>
      <c r="E2" s="66"/>
      <c r="F2" s="66"/>
      <c r="G2" s="66"/>
      <c r="H2" s="66"/>
    </row>
    <row r="3" spans="1:9" ht="17.25" thickBot="1">
      <c r="A3" s="661" t="s">
        <v>16</v>
      </c>
      <c r="B3" s="661"/>
      <c r="C3" s="145"/>
      <c r="D3" s="145"/>
      <c r="E3" s="145"/>
      <c r="F3" s="145"/>
      <c r="G3" s="145"/>
      <c r="H3" s="245"/>
    </row>
    <row r="4" spans="1:9" ht="45" customHeight="1">
      <c r="A4" s="229" t="s">
        <v>2</v>
      </c>
      <c r="B4" s="221" t="s">
        <v>368</v>
      </c>
      <c r="C4" s="221" t="s">
        <v>218</v>
      </c>
      <c r="D4" s="221" t="s">
        <v>219</v>
      </c>
      <c r="E4" s="221" t="s">
        <v>220</v>
      </c>
      <c r="F4" s="221" t="s">
        <v>221</v>
      </c>
      <c r="G4" s="229" t="s">
        <v>369</v>
      </c>
      <c r="H4" s="220" t="s">
        <v>5</v>
      </c>
    </row>
    <row r="5" spans="1:9" s="413" customFormat="1" ht="24.95" customHeight="1">
      <c r="A5" s="339">
        <v>2007</v>
      </c>
      <c r="B5" s="416">
        <v>1503</v>
      </c>
      <c r="C5" s="414">
        <v>227</v>
      </c>
      <c r="D5" s="414">
        <v>555</v>
      </c>
      <c r="E5" s="414">
        <v>720</v>
      </c>
      <c r="F5" s="414" t="s">
        <v>27</v>
      </c>
      <c r="G5" s="417">
        <v>1</v>
      </c>
      <c r="H5" s="338">
        <v>2007</v>
      </c>
    </row>
    <row r="6" spans="1:9" s="413" customFormat="1" ht="24.95" customHeight="1">
      <c r="A6" s="343">
        <v>2008</v>
      </c>
      <c r="B6" s="418">
        <v>1502</v>
      </c>
      <c r="C6" s="348">
        <v>227</v>
      </c>
      <c r="D6" s="348">
        <v>553</v>
      </c>
      <c r="E6" s="348">
        <v>721</v>
      </c>
      <c r="F6" s="348" t="s">
        <v>27</v>
      </c>
      <c r="G6" s="419">
        <v>1</v>
      </c>
      <c r="H6" s="415">
        <v>2008</v>
      </c>
    </row>
    <row r="7" spans="1:9" s="413" customFormat="1" ht="24.95" customHeight="1">
      <c r="A7" s="337">
        <v>2009</v>
      </c>
      <c r="B7" s="418">
        <v>1499</v>
      </c>
      <c r="C7" s="348">
        <v>227</v>
      </c>
      <c r="D7" s="348">
        <v>550</v>
      </c>
      <c r="E7" s="348">
        <v>720</v>
      </c>
      <c r="F7" s="348" t="s">
        <v>27</v>
      </c>
      <c r="G7" s="419">
        <v>2</v>
      </c>
      <c r="H7" s="190">
        <v>2009</v>
      </c>
    </row>
    <row r="8" spans="1:9" ht="24.95" customHeight="1">
      <c r="A8" s="343">
        <v>2010</v>
      </c>
      <c r="B8" s="418">
        <v>1494</v>
      </c>
      <c r="C8" s="348">
        <v>218</v>
      </c>
      <c r="D8" s="348">
        <v>598</v>
      </c>
      <c r="E8" s="348">
        <v>666</v>
      </c>
      <c r="F8" s="348" t="s">
        <v>27</v>
      </c>
      <c r="G8" s="419">
        <v>12</v>
      </c>
      <c r="H8" s="415">
        <v>2010</v>
      </c>
    </row>
    <row r="9" spans="1:9" ht="24.95" customHeight="1" thickBot="1">
      <c r="A9" s="590">
        <v>2015</v>
      </c>
      <c r="B9" s="591">
        <v>1492</v>
      </c>
      <c r="C9" s="592">
        <v>96</v>
      </c>
      <c r="D9" s="592">
        <v>1310</v>
      </c>
      <c r="E9" s="592">
        <v>70</v>
      </c>
      <c r="F9" s="592" t="s">
        <v>550</v>
      </c>
      <c r="G9" s="593">
        <v>16</v>
      </c>
      <c r="H9" s="594">
        <v>2015</v>
      </c>
    </row>
    <row r="10" spans="1:9" s="43" customFormat="1">
      <c r="A10" s="281" t="s">
        <v>217</v>
      </c>
      <c r="B10" s="241"/>
      <c r="C10" s="281"/>
      <c r="D10" s="281"/>
      <c r="E10" s="281"/>
      <c r="F10" s="242"/>
      <c r="G10" s="243"/>
      <c r="H10" s="199"/>
      <c r="I10" s="63"/>
    </row>
    <row r="11" spans="1:9" s="43" customFormat="1">
      <c r="A11" s="410" t="s">
        <v>436</v>
      </c>
      <c r="B11" s="241"/>
      <c r="C11" s="281"/>
      <c r="D11" s="281"/>
      <c r="E11" s="281"/>
      <c r="F11" s="242"/>
      <c r="G11" s="243"/>
      <c r="H11" s="244"/>
      <c r="I11" s="64"/>
    </row>
    <row r="12" spans="1:9">
      <c r="A12" s="155"/>
      <c r="B12" s="155"/>
      <c r="C12" s="155"/>
      <c r="D12" s="155"/>
      <c r="E12" s="155"/>
      <c r="F12" s="155"/>
      <c r="G12" s="155"/>
      <c r="H12" s="155"/>
      <c r="I12" s="65"/>
    </row>
  </sheetData>
  <mergeCells count="1">
    <mergeCell ref="A3:B3"/>
  </mergeCells>
  <phoneticPr fontId="13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I12"/>
  <sheetViews>
    <sheetView workbookViewId="0">
      <selection activeCell="K23" sqref="K23"/>
    </sheetView>
  </sheetViews>
  <sheetFormatPr defaultRowHeight="16.5"/>
  <cols>
    <col min="2" max="6" width="11.75" customWidth="1"/>
  </cols>
  <sheetData>
    <row r="1" spans="1:9" ht="20.25">
      <c r="A1" s="285" t="s">
        <v>371</v>
      </c>
      <c r="B1" s="179"/>
      <c r="C1" s="179"/>
      <c r="D1" s="285" t="s">
        <v>222</v>
      </c>
      <c r="E1" s="284"/>
      <c r="F1" s="179"/>
      <c r="G1" s="179"/>
      <c r="H1" s="69"/>
      <c r="I1" s="69"/>
    </row>
    <row r="2" spans="1:9" ht="18.75">
      <c r="A2" s="70"/>
      <c r="B2" s="70"/>
      <c r="C2" s="70"/>
      <c r="D2" s="70"/>
      <c r="E2" s="70"/>
      <c r="F2" s="70"/>
      <c r="G2" s="70"/>
      <c r="H2" s="69"/>
      <c r="I2" s="69"/>
    </row>
    <row r="3" spans="1:9" ht="17.25" thickBot="1">
      <c r="A3" s="182" t="s">
        <v>223</v>
      </c>
      <c r="B3" s="144"/>
      <c r="C3" s="144"/>
      <c r="D3" s="139"/>
      <c r="E3" s="139"/>
      <c r="F3" s="139"/>
      <c r="G3" s="140" t="s">
        <v>224</v>
      </c>
      <c r="H3" s="68"/>
      <c r="I3" s="68"/>
    </row>
    <row r="4" spans="1:9" ht="36" customHeight="1">
      <c r="A4" s="229" t="s">
        <v>74</v>
      </c>
      <c r="B4" s="220" t="s">
        <v>225</v>
      </c>
      <c r="C4" s="220" t="s">
        <v>226</v>
      </c>
      <c r="D4" s="220" t="s">
        <v>227</v>
      </c>
      <c r="E4" s="220" t="s">
        <v>228</v>
      </c>
      <c r="F4" s="220" t="s">
        <v>229</v>
      </c>
      <c r="G4" s="220" t="s">
        <v>5</v>
      </c>
      <c r="H4" s="67"/>
      <c r="I4" s="67"/>
    </row>
    <row r="5" spans="1:9" ht="24.95" customHeight="1">
      <c r="A5" s="283">
        <v>2007</v>
      </c>
      <c r="B5" s="348">
        <v>97375</v>
      </c>
      <c r="C5" s="348">
        <v>8772</v>
      </c>
      <c r="D5" s="348">
        <v>38523</v>
      </c>
      <c r="E5" s="348">
        <v>50080</v>
      </c>
      <c r="F5" s="348" t="s">
        <v>27</v>
      </c>
      <c r="G5" s="282">
        <v>2007</v>
      </c>
      <c r="H5" s="67"/>
      <c r="I5" s="67"/>
    </row>
    <row r="6" spans="1:9" ht="24.95" customHeight="1">
      <c r="A6" s="283">
        <v>2008</v>
      </c>
      <c r="B6" s="348">
        <v>100275</v>
      </c>
      <c r="C6" s="348">
        <v>9393</v>
      </c>
      <c r="D6" s="348">
        <v>38566</v>
      </c>
      <c r="E6" s="348">
        <v>52316</v>
      </c>
      <c r="F6" s="348" t="s">
        <v>27</v>
      </c>
      <c r="G6" s="282">
        <v>2008</v>
      </c>
      <c r="H6" s="67"/>
      <c r="I6" s="67"/>
    </row>
    <row r="7" spans="1:9" ht="24.95" customHeight="1">
      <c r="A7" s="283">
        <v>2009</v>
      </c>
      <c r="B7" s="348">
        <v>103081</v>
      </c>
      <c r="C7" s="348">
        <v>10107</v>
      </c>
      <c r="D7" s="348">
        <v>37977</v>
      </c>
      <c r="E7" s="348">
        <v>54997</v>
      </c>
      <c r="F7" s="348" t="s">
        <v>27</v>
      </c>
      <c r="G7" s="282">
        <v>2009</v>
      </c>
      <c r="H7" s="67"/>
      <c r="I7" s="67"/>
    </row>
    <row r="8" spans="1:9" ht="24.95" customHeight="1">
      <c r="A8" s="147">
        <v>2010</v>
      </c>
      <c r="B8" s="348">
        <v>169507</v>
      </c>
      <c r="C8" s="348">
        <v>18178</v>
      </c>
      <c r="D8" s="348">
        <v>69349</v>
      </c>
      <c r="E8" s="348">
        <v>81980</v>
      </c>
      <c r="F8" s="348" t="s">
        <v>27</v>
      </c>
      <c r="G8" s="148">
        <v>2010</v>
      </c>
      <c r="H8" s="71"/>
      <c r="I8" s="71"/>
    </row>
    <row r="9" spans="1:9" ht="24.95" customHeight="1" thickBot="1">
      <c r="A9" s="595">
        <v>2015</v>
      </c>
      <c r="B9" s="596">
        <v>215852</v>
      </c>
      <c r="C9" s="597">
        <v>12923</v>
      </c>
      <c r="D9" s="597">
        <v>191706</v>
      </c>
      <c r="E9" s="597">
        <v>11223</v>
      </c>
      <c r="F9" s="598" t="s">
        <v>550</v>
      </c>
      <c r="G9" s="599">
        <v>2015</v>
      </c>
      <c r="H9" s="67"/>
      <c r="I9" s="67"/>
    </row>
    <row r="10" spans="1:9" s="43" customFormat="1">
      <c r="A10" s="281" t="s">
        <v>217</v>
      </c>
      <c r="B10" s="241"/>
      <c r="C10" s="241"/>
      <c r="D10" s="241"/>
      <c r="E10" s="241"/>
      <c r="F10" s="243"/>
      <c r="G10" s="281"/>
      <c r="H10" s="62"/>
      <c r="I10" s="62"/>
    </row>
    <row r="11" spans="1:9" s="43" customFormat="1">
      <c r="A11" s="410" t="s">
        <v>436</v>
      </c>
      <c r="B11" s="241"/>
      <c r="C11" s="241"/>
      <c r="D11" s="241"/>
      <c r="E11" s="241"/>
      <c r="F11" s="243"/>
      <c r="G11" s="244"/>
      <c r="H11" s="64"/>
      <c r="I11" s="64"/>
    </row>
    <row r="12" spans="1:9">
      <c r="A12" s="67"/>
      <c r="B12" s="67"/>
      <c r="C12" s="67"/>
      <c r="D12" s="67"/>
      <c r="E12" s="67"/>
      <c r="F12" s="67"/>
      <c r="G12" s="67"/>
      <c r="H12" s="67"/>
      <c r="I12" s="67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22"/>
  <sheetViews>
    <sheetView zoomScaleNormal="100" workbookViewId="0">
      <selection activeCell="K5" sqref="K5"/>
    </sheetView>
  </sheetViews>
  <sheetFormatPr defaultRowHeight="16.5"/>
  <cols>
    <col min="8" max="8" width="10.875" customWidth="1"/>
  </cols>
  <sheetData>
    <row r="1" spans="1:18" ht="26.25">
      <c r="A1" s="746" t="s">
        <v>372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</row>
    <row r="2" spans="1:18" ht="17.25" thickBo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8" ht="65.25" customHeight="1">
      <c r="A3" s="818" t="s">
        <v>373</v>
      </c>
      <c r="B3" s="471" t="s">
        <v>479</v>
      </c>
      <c r="C3" s="471" t="s">
        <v>480</v>
      </c>
      <c r="D3" s="471" t="s">
        <v>478</v>
      </c>
      <c r="E3" s="471" t="s">
        <v>451</v>
      </c>
      <c r="F3" s="472" t="s">
        <v>374</v>
      </c>
      <c r="G3" s="471" t="s">
        <v>375</v>
      </c>
      <c r="H3" s="471" t="s">
        <v>481</v>
      </c>
      <c r="I3" s="472" t="s">
        <v>376</v>
      </c>
      <c r="J3" s="472" t="s">
        <v>484</v>
      </c>
      <c r="K3" s="472" t="s">
        <v>452</v>
      </c>
      <c r="L3" s="472" t="s">
        <v>453</v>
      </c>
      <c r="M3" s="471" t="s">
        <v>482</v>
      </c>
      <c r="N3" s="472" t="s">
        <v>485</v>
      </c>
      <c r="O3" s="472" t="s">
        <v>377</v>
      </c>
      <c r="P3" s="471" t="s">
        <v>496</v>
      </c>
      <c r="Q3" s="819" t="s">
        <v>483</v>
      </c>
      <c r="R3" s="280" t="s">
        <v>265</v>
      </c>
    </row>
    <row r="4" spans="1:18">
      <c r="A4" s="343">
        <v>2011</v>
      </c>
      <c r="B4" s="475">
        <v>1600</v>
      </c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7"/>
      <c r="R4" s="169">
        <v>2011</v>
      </c>
    </row>
    <row r="5" spans="1:18">
      <c r="A5" s="343">
        <v>2012</v>
      </c>
      <c r="B5" s="475">
        <v>4556</v>
      </c>
      <c r="C5" s="476"/>
      <c r="D5" s="476"/>
      <c r="E5" s="480">
        <v>30000</v>
      </c>
      <c r="F5" s="476"/>
      <c r="G5" s="476"/>
      <c r="H5" s="476"/>
      <c r="I5" s="476"/>
      <c r="J5" s="476"/>
      <c r="K5" s="476"/>
      <c r="L5" s="476"/>
      <c r="M5" s="476"/>
      <c r="N5" s="480">
        <v>21600</v>
      </c>
      <c r="O5" s="476"/>
      <c r="P5" s="476"/>
      <c r="Q5" s="477"/>
      <c r="R5" s="169">
        <v>2012</v>
      </c>
    </row>
    <row r="6" spans="1:18" s="105" customFormat="1">
      <c r="A6" s="343">
        <v>2013</v>
      </c>
      <c r="B6" s="478">
        <v>3148</v>
      </c>
      <c r="C6" s="476"/>
      <c r="D6" s="476"/>
      <c r="E6" s="479"/>
      <c r="F6" s="476"/>
      <c r="G6" s="476"/>
      <c r="H6" s="476"/>
      <c r="I6" s="476"/>
      <c r="J6" s="476"/>
      <c r="K6" s="476"/>
      <c r="L6" s="476"/>
      <c r="M6" s="476"/>
      <c r="N6" s="479">
        <v>9709</v>
      </c>
      <c r="O6" s="476"/>
      <c r="P6" s="476"/>
      <c r="Q6" s="477"/>
      <c r="R6" s="167">
        <v>2013</v>
      </c>
    </row>
    <row r="7" spans="1:18" s="105" customFormat="1">
      <c r="A7" s="424">
        <v>2014</v>
      </c>
      <c r="B7" s="476"/>
      <c r="C7" s="476"/>
      <c r="D7" s="476"/>
      <c r="E7" s="479"/>
      <c r="F7" s="476"/>
      <c r="G7" s="476"/>
      <c r="H7" s="476">
        <v>30</v>
      </c>
      <c r="I7" s="476"/>
      <c r="J7" s="476"/>
      <c r="K7" s="476"/>
      <c r="L7" s="476"/>
      <c r="M7" s="476"/>
      <c r="N7" s="479">
        <v>12350</v>
      </c>
      <c r="O7" s="476"/>
      <c r="P7" s="476"/>
      <c r="Q7" s="477"/>
      <c r="R7" s="167">
        <v>2014</v>
      </c>
    </row>
    <row r="8" spans="1:18" s="115" customFormat="1">
      <c r="A8" s="532">
        <v>2015</v>
      </c>
      <c r="B8" s="534" t="s">
        <v>541</v>
      </c>
      <c r="C8" s="560" t="s">
        <v>541</v>
      </c>
      <c r="D8" s="560" t="s">
        <v>541</v>
      </c>
      <c r="E8" s="561">
        <v>74688</v>
      </c>
      <c r="F8" s="561">
        <v>461210</v>
      </c>
      <c r="G8" s="560" t="s">
        <v>541</v>
      </c>
      <c r="H8" s="562">
        <v>166070</v>
      </c>
      <c r="I8" s="560" t="s">
        <v>541</v>
      </c>
      <c r="J8" s="560" t="s">
        <v>541</v>
      </c>
      <c r="K8" s="560" t="s">
        <v>541</v>
      </c>
      <c r="L8" s="560" t="s">
        <v>541</v>
      </c>
      <c r="M8" s="562">
        <v>509860</v>
      </c>
      <c r="N8" s="562">
        <v>10380</v>
      </c>
      <c r="O8" s="560" t="s">
        <v>541</v>
      </c>
      <c r="P8" s="560" t="s">
        <v>541</v>
      </c>
      <c r="Q8" s="563" t="s">
        <v>541</v>
      </c>
      <c r="R8" s="167">
        <v>2015</v>
      </c>
    </row>
    <row r="9" spans="1:18" s="115" customFormat="1" ht="17.25" thickBot="1">
      <c r="A9" s="344">
        <v>2016</v>
      </c>
      <c r="B9" s="248" t="s">
        <v>272</v>
      </c>
      <c r="C9" s="493" t="s">
        <v>272</v>
      </c>
      <c r="D9" s="493" t="s">
        <v>272</v>
      </c>
      <c r="E9" s="494"/>
      <c r="F9" s="494"/>
      <c r="G9" s="493"/>
      <c r="H9" s="495"/>
      <c r="I9" s="493" t="s">
        <v>272</v>
      </c>
      <c r="J9" s="493" t="s">
        <v>272</v>
      </c>
      <c r="K9" s="493" t="s">
        <v>272</v>
      </c>
      <c r="L9" s="493" t="s">
        <v>272</v>
      </c>
      <c r="M9" s="495"/>
      <c r="N9" s="495"/>
      <c r="O9" s="493" t="s">
        <v>272</v>
      </c>
      <c r="P9" s="493" t="s">
        <v>272</v>
      </c>
      <c r="Q9" s="496" t="s">
        <v>272</v>
      </c>
      <c r="R9" s="247">
        <v>2016</v>
      </c>
    </row>
    <row r="10" spans="1:18">
      <c r="A10" s="277" t="s">
        <v>489</v>
      </c>
      <c r="B10" s="276"/>
      <c r="C10" s="276"/>
      <c r="D10" s="277"/>
      <c r="E10" s="277"/>
      <c r="F10" s="276"/>
      <c r="G10" s="275"/>
      <c r="H10" s="277"/>
      <c r="I10" s="279"/>
      <c r="J10" s="279"/>
      <c r="K10" s="279"/>
      <c r="L10" s="279"/>
      <c r="M10" s="279"/>
      <c r="N10" s="279"/>
      <c r="O10" s="279"/>
      <c r="P10" s="279"/>
      <c r="Q10" s="278"/>
      <c r="R10" s="274"/>
    </row>
    <row r="11" spans="1:18">
      <c r="A11" s="277" t="s">
        <v>486</v>
      </c>
      <c r="B11" s="276"/>
      <c r="C11" s="276"/>
      <c r="D11" s="277"/>
      <c r="E11" s="277"/>
      <c r="F11" s="277"/>
      <c r="G11" s="277"/>
      <c r="H11" s="273"/>
      <c r="I11" s="274"/>
      <c r="J11" s="274"/>
      <c r="K11" s="274"/>
      <c r="L11" s="274"/>
      <c r="M11" s="274"/>
      <c r="N11" s="274"/>
      <c r="O11" s="274"/>
      <c r="P11" s="274"/>
      <c r="Q11" s="274"/>
      <c r="R11" s="274"/>
    </row>
    <row r="12" spans="1:18" s="413" customFormat="1">
      <c r="A12" s="277" t="s">
        <v>487</v>
      </c>
      <c r="B12" s="276"/>
      <c r="C12" s="276"/>
      <c r="D12" s="277"/>
      <c r="E12" s="277"/>
      <c r="F12" s="277"/>
      <c r="G12" s="277"/>
      <c r="H12" s="458"/>
      <c r="I12" s="274"/>
      <c r="J12" s="274"/>
      <c r="K12" s="274"/>
      <c r="L12" s="274"/>
      <c r="M12" s="274"/>
      <c r="N12" s="274"/>
      <c r="O12" s="274"/>
      <c r="P12" s="274"/>
      <c r="Q12" s="274"/>
      <c r="R12" s="274"/>
    </row>
    <row r="13" spans="1:18" s="413" customFormat="1">
      <c r="A13" s="277" t="s">
        <v>488</v>
      </c>
      <c r="B13" s="276"/>
      <c r="C13" s="276"/>
      <c r="D13" s="277"/>
      <c r="E13" s="277"/>
      <c r="F13" s="277"/>
      <c r="G13" s="277"/>
      <c r="H13" s="458"/>
      <c r="I13" s="274"/>
      <c r="J13" s="274"/>
      <c r="K13" s="274"/>
      <c r="L13" s="274"/>
      <c r="M13" s="274"/>
      <c r="N13" s="274"/>
      <c r="O13" s="274"/>
      <c r="P13" s="274"/>
      <c r="Q13" s="274"/>
      <c r="R13" s="274"/>
    </row>
    <row r="14" spans="1:18">
      <c r="A14" s="410" t="s">
        <v>436</v>
      </c>
      <c r="B14" s="276"/>
      <c r="C14" s="276"/>
      <c r="D14" s="277"/>
      <c r="E14" s="277"/>
      <c r="F14" s="277"/>
      <c r="G14" s="277"/>
      <c r="H14" s="277"/>
      <c r="I14" s="272"/>
      <c r="J14" s="271"/>
      <c r="K14" s="270"/>
      <c r="L14" s="270"/>
      <c r="M14" s="272"/>
      <c r="N14" s="270"/>
      <c r="O14" s="271"/>
      <c r="P14" s="270"/>
      <c r="Q14" s="270"/>
      <c r="R14" s="270"/>
    </row>
    <row r="17" spans="8:9">
      <c r="H17" s="530"/>
    </row>
    <row r="18" spans="8:9">
      <c r="I18" s="530"/>
    </row>
    <row r="22" spans="8:9">
      <c r="I22" t="s">
        <v>515</v>
      </c>
    </row>
  </sheetData>
  <mergeCells count="1">
    <mergeCell ref="A1:R1"/>
  </mergeCells>
  <phoneticPr fontId="13" type="noConversion"/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12"/>
  <sheetViews>
    <sheetView workbookViewId="0">
      <selection activeCell="F20" sqref="F20"/>
    </sheetView>
  </sheetViews>
  <sheetFormatPr defaultRowHeight="16.5"/>
  <cols>
    <col min="2" max="5" width="13.375" customWidth="1"/>
    <col min="6" max="8" width="9.875" customWidth="1"/>
  </cols>
  <sheetData>
    <row r="1" spans="1:10" ht="37.5" customHeight="1">
      <c r="A1" s="643" t="s">
        <v>266</v>
      </c>
      <c r="B1" s="643"/>
      <c r="C1" s="643"/>
      <c r="D1" s="643"/>
      <c r="E1" s="643"/>
      <c r="F1" s="643"/>
      <c r="G1" s="643"/>
      <c r="H1" s="643"/>
      <c r="I1" s="643"/>
    </row>
    <row r="2" spans="1:10" ht="9" customHeight="1">
      <c r="A2" s="2"/>
      <c r="B2" s="2"/>
      <c r="C2" s="2"/>
      <c r="D2" s="2"/>
      <c r="E2" s="2"/>
      <c r="F2" s="2"/>
      <c r="G2" s="2"/>
      <c r="H2" s="2"/>
      <c r="I2" s="2"/>
    </row>
    <row r="3" spans="1:10" ht="17.25" customHeight="1" thickBot="1">
      <c r="A3" s="138" t="s">
        <v>16</v>
      </c>
      <c r="B3" s="139"/>
      <c r="C3" s="139"/>
      <c r="D3" s="139"/>
      <c r="E3" s="139"/>
      <c r="F3" s="139"/>
      <c r="G3" s="140"/>
      <c r="H3" s="649" t="s">
        <v>17</v>
      </c>
      <c r="I3" s="649"/>
    </row>
    <row r="4" spans="1:10" ht="33.75" customHeight="1">
      <c r="A4" s="646" t="s">
        <v>2</v>
      </c>
      <c r="B4" s="648" t="s">
        <v>18</v>
      </c>
      <c r="C4" s="648" t="s">
        <v>19</v>
      </c>
      <c r="D4" s="648" t="s">
        <v>20</v>
      </c>
      <c r="E4" s="648" t="s">
        <v>21</v>
      </c>
      <c r="F4" s="648" t="s">
        <v>22</v>
      </c>
      <c r="G4" s="648"/>
      <c r="H4" s="648"/>
      <c r="I4" s="644" t="s">
        <v>5</v>
      </c>
    </row>
    <row r="5" spans="1:10" ht="30" customHeight="1">
      <c r="A5" s="647"/>
      <c r="B5" s="650"/>
      <c r="C5" s="650"/>
      <c r="D5" s="650"/>
      <c r="E5" s="650"/>
      <c r="F5" s="176" t="s">
        <v>23</v>
      </c>
      <c r="G5" s="176" t="s">
        <v>24</v>
      </c>
      <c r="H5" s="176" t="s">
        <v>25</v>
      </c>
      <c r="I5" s="645"/>
    </row>
    <row r="6" spans="1:10" ht="24.95" customHeight="1">
      <c r="A6" s="142">
        <v>2011</v>
      </c>
      <c r="B6" s="438">
        <v>654</v>
      </c>
      <c r="C6" s="439">
        <v>487</v>
      </c>
      <c r="D6" s="439">
        <v>143</v>
      </c>
      <c r="E6" s="439">
        <v>344</v>
      </c>
      <c r="F6" s="821">
        <v>0.74464831804281351</v>
      </c>
      <c r="G6" s="821">
        <v>0.21865443425076453</v>
      </c>
      <c r="H6" s="822">
        <v>0.52599388379204892</v>
      </c>
      <c r="I6" s="142">
        <v>2011</v>
      </c>
      <c r="J6" s="3"/>
    </row>
    <row r="7" spans="1:10" ht="24.95" customHeight="1">
      <c r="A7" s="142">
        <v>2012</v>
      </c>
      <c r="B7" s="438">
        <v>653</v>
      </c>
      <c r="C7" s="439">
        <v>474</v>
      </c>
      <c r="D7" s="439">
        <v>149</v>
      </c>
      <c r="E7" s="439">
        <v>325</v>
      </c>
      <c r="F7" s="821">
        <v>0.7258805513016845</v>
      </c>
      <c r="G7" s="821">
        <v>0.22817764165390506</v>
      </c>
      <c r="H7" s="822">
        <v>0.49770290964777947</v>
      </c>
      <c r="I7" s="142">
        <v>2012</v>
      </c>
      <c r="J7" s="3"/>
    </row>
    <row r="8" spans="1:10" s="103" customFormat="1" ht="24.95" customHeight="1">
      <c r="A8" s="341">
        <v>2013</v>
      </c>
      <c r="B8" s="438">
        <v>607</v>
      </c>
      <c r="C8" s="439">
        <v>472</v>
      </c>
      <c r="D8" s="439">
        <v>147</v>
      </c>
      <c r="E8" s="439">
        <v>325</v>
      </c>
      <c r="F8" s="821">
        <v>0.78</v>
      </c>
      <c r="G8" s="821">
        <v>0.24</v>
      </c>
      <c r="H8" s="822">
        <v>0.54</v>
      </c>
      <c r="I8" s="142">
        <v>2013</v>
      </c>
    </row>
    <row r="9" spans="1:10" s="103" customFormat="1" ht="24.95" customHeight="1">
      <c r="A9" s="341">
        <v>2014</v>
      </c>
      <c r="B9" s="438">
        <v>593</v>
      </c>
      <c r="C9" s="439">
        <v>459</v>
      </c>
      <c r="D9" s="439">
        <v>140</v>
      </c>
      <c r="E9" s="439">
        <v>319</v>
      </c>
      <c r="F9" s="821">
        <v>0.77403035413153454</v>
      </c>
      <c r="G9" s="821">
        <v>0.23608768971332209</v>
      </c>
      <c r="H9" s="822">
        <v>0.53794266441821248</v>
      </c>
      <c r="I9" s="142">
        <v>2014</v>
      </c>
    </row>
    <row r="10" spans="1:10" ht="24.95" customHeight="1">
      <c r="A10" s="162">
        <v>2015</v>
      </c>
      <c r="B10" s="808">
        <v>731</v>
      </c>
      <c r="C10" s="823">
        <v>457</v>
      </c>
      <c r="D10" s="824">
        <v>137</v>
      </c>
      <c r="E10" s="824">
        <v>320</v>
      </c>
      <c r="F10" s="825">
        <v>0.62517099863201098</v>
      </c>
      <c r="G10" s="825">
        <v>0.18741450068399454</v>
      </c>
      <c r="H10" s="826">
        <v>0.43775649794801641</v>
      </c>
      <c r="I10" s="162">
        <v>2015</v>
      </c>
    </row>
    <row r="11" spans="1:10" s="413" customFormat="1" ht="24.95" customHeight="1" thickBot="1">
      <c r="A11" s="342">
        <v>2016</v>
      </c>
      <c r="B11" s="813">
        <v>655</v>
      </c>
      <c r="C11" s="827">
        <v>451</v>
      </c>
      <c r="D11" s="828">
        <v>139</v>
      </c>
      <c r="E11" s="828">
        <v>312</v>
      </c>
      <c r="F11" s="829">
        <v>0.68854961832061068</v>
      </c>
      <c r="G11" s="829">
        <v>0.21221374045801528</v>
      </c>
      <c r="H11" s="830">
        <v>0.4763358778625954</v>
      </c>
      <c r="I11" s="342">
        <v>2016</v>
      </c>
    </row>
    <row r="12" spans="1:10" ht="22.5" customHeight="1">
      <c r="A12" s="144" t="s">
        <v>460</v>
      </c>
      <c r="B12" s="144"/>
      <c r="C12" s="132"/>
      <c r="D12" s="132"/>
      <c r="E12" s="132"/>
      <c r="F12" s="132"/>
      <c r="G12" s="132"/>
      <c r="H12" s="132"/>
      <c r="I12" s="132"/>
    </row>
  </sheetData>
  <mergeCells count="9">
    <mergeCell ref="A1:I1"/>
    <mergeCell ref="I4:I5"/>
    <mergeCell ref="A4:A5"/>
    <mergeCell ref="F4:H4"/>
    <mergeCell ref="H3:I3"/>
    <mergeCell ref="B4:B5"/>
    <mergeCell ref="C4:C5"/>
    <mergeCell ref="D4:D5"/>
    <mergeCell ref="E4:E5"/>
  </mergeCells>
  <phoneticPr fontId="13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12"/>
  <sheetViews>
    <sheetView workbookViewId="0">
      <selection activeCell="E22" sqref="E22"/>
    </sheetView>
  </sheetViews>
  <sheetFormatPr defaultRowHeight="12"/>
  <cols>
    <col min="1" max="1" width="9.125" style="481" bestFit="1" customWidth="1"/>
    <col min="2" max="2" width="9.125" style="482" bestFit="1" customWidth="1"/>
    <col min="3" max="3" width="6.625" style="482" bestFit="1" customWidth="1"/>
    <col min="4" max="4" width="7.875" style="482" bestFit="1" customWidth="1"/>
    <col min="5" max="6" width="9.125" style="482" bestFit="1" customWidth="1"/>
    <col min="7" max="7" width="6.625" style="482" bestFit="1" customWidth="1"/>
    <col min="8" max="8" width="7.875" style="482" bestFit="1" customWidth="1"/>
    <col min="9" max="9" width="9.125" style="482" bestFit="1" customWidth="1"/>
    <col min="10" max="11" width="12.875" style="482" customWidth="1"/>
    <col min="12" max="12" width="12.625" style="482" customWidth="1"/>
    <col min="13" max="17" width="9" style="482"/>
    <col min="18" max="16384" width="9" style="481"/>
  </cols>
  <sheetData>
    <row r="1" spans="1:15" ht="27" customHeight="1">
      <c r="A1" s="765" t="s">
        <v>540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</row>
    <row r="2" spans="1:15" ht="16.5" customHeight="1">
      <c r="A2" s="484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</row>
    <row r="3" spans="1:15" ht="16.5" customHeight="1" thickBot="1">
      <c r="A3" s="486" t="s">
        <v>522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8" t="s">
        <v>523</v>
      </c>
    </row>
    <row r="4" spans="1:15" ht="26.25" customHeight="1" thickTop="1">
      <c r="A4" s="766" t="s">
        <v>537</v>
      </c>
      <c r="B4" s="768" t="s">
        <v>534</v>
      </c>
      <c r="C4" s="769"/>
      <c r="D4" s="769"/>
      <c r="E4" s="769"/>
      <c r="F4" s="768" t="s">
        <v>524</v>
      </c>
      <c r="G4" s="769"/>
      <c r="H4" s="769"/>
      <c r="I4" s="769"/>
      <c r="J4" s="770" t="s">
        <v>535</v>
      </c>
      <c r="K4" s="770" t="s">
        <v>536</v>
      </c>
      <c r="L4" s="772" t="s">
        <v>538</v>
      </c>
    </row>
    <row r="5" spans="1:15" ht="57" customHeight="1">
      <c r="A5" s="767"/>
      <c r="B5" s="490"/>
      <c r="C5" s="491" t="s">
        <v>525</v>
      </c>
      <c r="D5" s="491" t="s">
        <v>526</v>
      </c>
      <c r="E5" s="491" t="s">
        <v>527</v>
      </c>
      <c r="F5" s="490"/>
      <c r="G5" s="491" t="s">
        <v>525</v>
      </c>
      <c r="H5" s="491" t="s">
        <v>526</v>
      </c>
      <c r="I5" s="491" t="s">
        <v>527</v>
      </c>
      <c r="J5" s="771"/>
      <c r="K5" s="771"/>
      <c r="L5" s="773"/>
      <c r="O5" s="483"/>
    </row>
    <row r="6" spans="1:15" ht="23.25" customHeight="1">
      <c r="A6" s="607">
        <v>2015</v>
      </c>
      <c r="B6" s="603">
        <f>C6+D6+E6</f>
        <v>110</v>
      </c>
      <c r="C6" s="603">
        <v>110</v>
      </c>
      <c r="D6" s="603">
        <v>0</v>
      </c>
      <c r="E6" s="603">
        <v>0</v>
      </c>
      <c r="F6" s="603">
        <f t="shared" ref="F6" si="0">-G6+H6+I6</f>
        <v>0</v>
      </c>
      <c r="G6" s="603">
        <v>0</v>
      </c>
      <c r="H6" s="603">
        <v>0</v>
      </c>
      <c r="I6" s="603">
        <v>0</v>
      </c>
      <c r="J6" s="603">
        <v>0</v>
      </c>
      <c r="K6" s="608">
        <v>0</v>
      </c>
      <c r="L6" s="609">
        <v>2015</v>
      </c>
    </row>
    <row r="7" spans="1:15" ht="23.25" customHeight="1" thickBot="1">
      <c r="A7" s="551">
        <v>2016</v>
      </c>
      <c r="B7" s="600">
        <v>131</v>
      </c>
      <c r="C7" s="600">
        <v>131</v>
      </c>
      <c r="D7" s="600">
        <v>0</v>
      </c>
      <c r="E7" s="600">
        <v>0</v>
      </c>
      <c r="F7" s="600">
        <f t="shared" ref="F7" si="1">-G7+H7+I7</f>
        <v>0</v>
      </c>
      <c r="G7" s="600">
        <v>0</v>
      </c>
      <c r="H7" s="600">
        <v>0</v>
      </c>
      <c r="I7" s="600">
        <v>0</v>
      </c>
      <c r="J7" s="600">
        <v>0</v>
      </c>
      <c r="K7" s="601">
        <v>0</v>
      </c>
      <c r="L7" s="553">
        <v>2016</v>
      </c>
    </row>
    <row r="8" spans="1:15" s="482" customFormat="1" ht="16.5" customHeight="1">
      <c r="A8" s="484" t="s">
        <v>529</v>
      </c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92" t="s">
        <v>530</v>
      </c>
    </row>
    <row r="9" spans="1:15" s="482" customFormat="1" ht="16.5" customHeight="1">
      <c r="A9" s="484" t="s">
        <v>531</v>
      </c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92"/>
    </row>
    <row r="10" spans="1:15" s="482" customFormat="1" ht="16.5" customHeight="1">
      <c r="A10" s="484" t="s">
        <v>532</v>
      </c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92"/>
    </row>
    <row r="11" spans="1:15" s="482" customFormat="1" ht="16.5" customHeight="1">
      <c r="A11" s="484" t="s">
        <v>533</v>
      </c>
      <c r="B11" s="485"/>
      <c r="C11" s="485"/>
      <c r="D11" s="485"/>
      <c r="E11" s="485"/>
      <c r="F11" s="485"/>
      <c r="G11" s="485"/>
      <c r="H11" s="485"/>
      <c r="I11" s="485"/>
      <c r="J11" s="485"/>
      <c r="K11" s="485"/>
      <c r="L11" s="492"/>
    </row>
    <row r="12" spans="1:15" s="482" customFormat="1" ht="16.5" customHeight="1">
      <c r="A12" s="484" t="s">
        <v>539</v>
      </c>
      <c r="B12" s="485"/>
      <c r="C12" s="485"/>
      <c r="D12" s="485"/>
      <c r="E12" s="485"/>
      <c r="F12" s="485"/>
      <c r="G12" s="485"/>
      <c r="I12" s="485"/>
      <c r="J12" s="485"/>
      <c r="K12" s="485"/>
      <c r="L12" s="485"/>
    </row>
  </sheetData>
  <mergeCells count="7">
    <mergeCell ref="A1:L1"/>
    <mergeCell ref="A4:A5"/>
    <mergeCell ref="B4:E4"/>
    <mergeCell ref="F4:I4"/>
    <mergeCell ref="J4:J5"/>
    <mergeCell ref="K4:K5"/>
    <mergeCell ref="L4:L5"/>
  </mergeCells>
  <phoneticPr fontId="103" type="noConversion"/>
  <pageMargins left="0.7" right="0.7" top="0.75" bottom="0.75" header="0.3" footer="0.3"/>
  <pageSetup paperSize="9" scale="71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L13"/>
  <sheetViews>
    <sheetView workbookViewId="0">
      <selection activeCell="J24" sqref="J24"/>
    </sheetView>
  </sheetViews>
  <sheetFormatPr defaultRowHeight="12"/>
  <cols>
    <col min="1" max="1" width="9" style="498"/>
    <col min="2" max="5" width="15.625" style="497" customWidth="1"/>
    <col min="6" max="6" width="12.625" style="497" customWidth="1"/>
    <col min="7" max="11" width="9" style="497"/>
    <col min="12" max="16384" width="9" style="498"/>
  </cols>
  <sheetData>
    <row r="1" spans="1:12" s="497" customFormat="1" ht="27" customHeight="1">
      <c r="A1" s="765" t="s">
        <v>572</v>
      </c>
      <c r="B1" s="765"/>
      <c r="C1" s="765"/>
      <c r="D1" s="765"/>
      <c r="E1" s="765"/>
      <c r="F1" s="765"/>
    </row>
    <row r="2" spans="1:12" s="497" customFormat="1">
      <c r="A2" s="484"/>
      <c r="B2" s="485"/>
      <c r="C2" s="485"/>
      <c r="D2" s="485"/>
      <c r="E2" s="485"/>
      <c r="F2" s="485"/>
    </row>
    <row r="3" spans="1:12" s="497" customFormat="1" ht="16.5" customHeight="1" thickBot="1">
      <c r="A3" s="486" t="s">
        <v>522</v>
      </c>
      <c r="B3" s="487"/>
      <c r="C3" s="487"/>
      <c r="D3" s="487"/>
      <c r="E3" s="487"/>
      <c r="F3" s="488" t="s">
        <v>523</v>
      </c>
    </row>
    <row r="4" spans="1:12" s="497" customFormat="1" ht="37.5" customHeight="1" thickTop="1">
      <c r="A4" s="489" t="s">
        <v>549</v>
      </c>
      <c r="B4" s="490" t="s">
        <v>542</v>
      </c>
      <c r="C4" s="490" t="s">
        <v>543</v>
      </c>
      <c r="D4" s="490" t="s">
        <v>544</v>
      </c>
      <c r="E4" s="490" t="s">
        <v>545</v>
      </c>
      <c r="F4" s="500" t="s">
        <v>546</v>
      </c>
    </row>
    <row r="5" spans="1:12" s="497" customFormat="1" ht="21" customHeight="1">
      <c r="A5" s="602">
        <v>2015</v>
      </c>
      <c r="B5" s="603">
        <v>110</v>
      </c>
      <c r="C5" s="603">
        <v>104</v>
      </c>
      <c r="D5" s="603">
        <v>6</v>
      </c>
      <c r="E5" s="603">
        <v>0</v>
      </c>
      <c r="F5" s="604" t="s">
        <v>528</v>
      </c>
      <c r="H5" s="499"/>
      <c r="J5" s="499"/>
    </row>
    <row r="6" spans="1:12" s="497" customFormat="1" ht="21" customHeight="1" thickBot="1">
      <c r="A6" s="605">
        <v>2016</v>
      </c>
      <c r="B6" s="600">
        <v>131</v>
      </c>
      <c r="C6" s="600">
        <v>122</v>
      </c>
      <c r="D6" s="600">
        <v>9</v>
      </c>
      <c r="E6" s="600">
        <v>0</v>
      </c>
      <c r="F6" s="606">
        <v>2016</v>
      </c>
      <c r="H6" s="499"/>
      <c r="J6" s="499"/>
    </row>
    <row r="7" spans="1:12" s="497" customFormat="1">
      <c r="A7" s="484" t="s">
        <v>547</v>
      </c>
      <c r="B7" s="485"/>
      <c r="C7" s="485"/>
      <c r="D7" s="485"/>
      <c r="E7" s="485"/>
      <c r="F7" s="492" t="s">
        <v>530</v>
      </c>
      <c r="G7" s="482"/>
      <c r="H7" s="482"/>
      <c r="I7" s="482"/>
      <c r="J7" s="482"/>
      <c r="K7" s="482"/>
    </row>
    <row r="8" spans="1:12" s="497" customFormat="1">
      <c r="A8" s="484" t="s">
        <v>548</v>
      </c>
      <c r="B8" s="485"/>
      <c r="C8" s="485"/>
      <c r="D8" s="485"/>
      <c r="E8" s="485"/>
      <c r="F8" s="492"/>
      <c r="G8" s="482"/>
      <c r="H8" s="482"/>
      <c r="I8" s="482"/>
      <c r="J8" s="482"/>
      <c r="K8" s="482"/>
    </row>
    <row r="9" spans="1:12" s="497" customFormat="1">
      <c r="A9" s="484" t="s">
        <v>539</v>
      </c>
      <c r="B9" s="485"/>
      <c r="C9" s="485"/>
      <c r="D9" s="485"/>
      <c r="E9" s="485"/>
      <c r="F9" s="485"/>
      <c r="G9" s="482"/>
      <c r="H9" s="482"/>
      <c r="I9" s="482"/>
      <c r="J9" s="482"/>
      <c r="K9" s="482"/>
      <c r="L9" s="482"/>
    </row>
    <row r="10" spans="1:12" s="497" customFormat="1">
      <c r="A10" s="498"/>
    </row>
    <row r="13" spans="1:12">
      <c r="D13" s="482"/>
    </row>
  </sheetData>
  <mergeCells count="1">
    <mergeCell ref="A1:F1"/>
  </mergeCells>
  <phoneticPr fontId="13" type="noConversion"/>
  <pageMargins left="0.7" right="0.7" top="0.75" bottom="0.75" header="0.3" footer="0.3"/>
  <pageSetup paperSize="9" orientation="landscape" r:id="rId1"/>
  <ignoredErrors>
    <ignoredError sqref="F5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12"/>
  <sheetViews>
    <sheetView zoomScaleNormal="100" workbookViewId="0">
      <selection activeCell="F19" sqref="F19"/>
    </sheetView>
  </sheetViews>
  <sheetFormatPr defaultColWidth="8.875" defaultRowHeight="13.5"/>
  <cols>
    <col min="1" max="1" width="7.25" style="108" customWidth="1"/>
    <col min="2" max="2" width="10.125" style="108" customWidth="1"/>
    <col min="3" max="3" width="10.25" style="108" customWidth="1"/>
    <col min="4" max="4" width="10.5" style="108" customWidth="1"/>
    <col min="5" max="5" width="11.75" style="108" customWidth="1"/>
    <col min="6" max="6" width="12.75" style="108" customWidth="1"/>
    <col min="7" max="7" width="13" style="108" customWidth="1"/>
    <col min="8" max="8" width="13.25" style="108" customWidth="1"/>
    <col min="9" max="9" width="11.75" style="108" customWidth="1"/>
    <col min="10" max="10" width="18.5" style="108" customWidth="1"/>
    <col min="11" max="256" width="8.875" style="108"/>
    <col min="257" max="257" width="7.25" style="108" customWidth="1"/>
    <col min="258" max="258" width="8.75" style="108" customWidth="1"/>
    <col min="259" max="259" width="10.25" style="108" customWidth="1"/>
    <col min="260" max="260" width="9.75" style="108" customWidth="1"/>
    <col min="261" max="261" width="11.75" style="108" customWidth="1"/>
    <col min="262" max="262" width="12.75" style="108" customWidth="1"/>
    <col min="263" max="263" width="13" style="108" customWidth="1"/>
    <col min="264" max="264" width="13.25" style="108" customWidth="1"/>
    <col min="265" max="265" width="10.25" style="108" customWidth="1"/>
    <col min="266" max="266" width="16.25" style="108" customWidth="1"/>
    <col min="267" max="512" width="8.875" style="108"/>
    <col min="513" max="513" width="7.25" style="108" customWidth="1"/>
    <col min="514" max="514" width="8.75" style="108" customWidth="1"/>
    <col min="515" max="515" width="10.25" style="108" customWidth="1"/>
    <col min="516" max="516" width="9.75" style="108" customWidth="1"/>
    <col min="517" max="517" width="11.75" style="108" customWidth="1"/>
    <col min="518" max="518" width="12.75" style="108" customWidth="1"/>
    <col min="519" max="519" width="13" style="108" customWidth="1"/>
    <col min="520" max="520" width="13.25" style="108" customWidth="1"/>
    <col min="521" max="521" width="10.25" style="108" customWidth="1"/>
    <col min="522" max="522" width="16.25" style="108" customWidth="1"/>
    <col min="523" max="768" width="8.875" style="108"/>
    <col min="769" max="769" width="7.25" style="108" customWidth="1"/>
    <col min="770" max="770" width="8.75" style="108" customWidth="1"/>
    <col min="771" max="771" width="10.25" style="108" customWidth="1"/>
    <col min="772" max="772" width="9.75" style="108" customWidth="1"/>
    <col min="773" max="773" width="11.75" style="108" customWidth="1"/>
    <col min="774" max="774" width="12.75" style="108" customWidth="1"/>
    <col min="775" max="775" width="13" style="108" customWidth="1"/>
    <col min="776" max="776" width="13.25" style="108" customWidth="1"/>
    <col min="777" max="777" width="10.25" style="108" customWidth="1"/>
    <col min="778" max="778" width="16.25" style="108" customWidth="1"/>
    <col min="779" max="1024" width="8.875" style="108"/>
    <col min="1025" max="1025" width="7.25" style="108" customWidth="1"/>
    <col min="1026" max="1026" width="8.75" style="108" customWidth="1"/>
    <col min="1027" max="1027" width="10.25" style="108" customWidth="1"/>
    <col min="1028" max="1028" width="9.75" style="108" customWidth="1"/>
    <col min="1029" max="1029" width="11.75" style="108" customWidth="1"/>
    <col min="1030" max="1030" width="12.75" style="108" customWidth="1"/>
    <col min="1031" max="1031" width="13" style="108" customWidth="1"/>
    <col min="1032" max="1032" width="13.25" style="108" customWidth="1"/>
    <col min="1033" max="1033" width="10.25" style="108" customWidth="1"/>
    <col min="1034" max="1034" width="16.25" style="108" customWidth="1"/>
    <col min="1035" max="1280" width="8.875" style="108"/>
    <col min="1281" max="1281" width="7.25" style="108" customWidth="1"/>
    <col min="1282" max="1282" width="8.75" style="108" customWidth="1"/>
    <col min="1283" max="1283" width="10.25" style="108" customWidth="1"/>
    <col min="1284" max="1284" width="9.75" style="108" customWidth="1"/>
    <col min="1285" max="1285" width="11.75" style="108" customWidth="1"/>
    <col min="1286" max="1286" width="12.75" style="108" customWidth="1"/>
    <col min="1287" max="1287" width="13" style="108" customWidth="1"/>
    <col min="1288" max="1288" width="13.25" style="108" customWidth="1"/>
    <col min="1289" max="1289" width="10.25" style="108" customWidth="1"/>
    <col min="1290" max="1290" width="16.25" style="108" customWidth="1"/>
    <col min="1291" max="1536" width="8.875" style="108"/>
    <col min="1537" max="1537" width="7.25" style="108" customWidth="1"/>
    <col min="1538" max="1538" width="8.75" style="108" customWidth="1"/>
    <col min="1539" max="1539" width="10.25" style="108" customWidth="1"/>
    <col min="1540" max="1540" width="9.75" style="108" customWidth="1"/>
    <col min="1541" max="1541" width="11.75" style="108" customWidth="1"/>
    <col min="1542" max="1542" width="12.75" style="108" customWidth="1"/>
    <col min="1543" max="1543" width="13" style="108" customWidth="1"/>
    <col min="1544" max="1544" width="13.25" style="108" customWidth="1"/>
    <col min="1545" max="1545" width="10.25" style="108" customWidth="1"/>
    <col min="1546" max="1546" width="16.25" style="108" customWidth="1"/>
    <col min="1547" max="1792" width="8.875" style="108"/>
    <col min="1793" max="1793" width="7.25" style="108" customWidth="1"/>
    <col min="1794" max="1794" width="8.75" style="108" customWidth="1"/>
    <col min="1795" max="1795" width="10.25" style="108" customWidth="1"/>
    <col min="1796" max="1796" width="9.75" style="108" customWidth="1"/>
    <col min="1797" max="1797" width="11.75" style="108" customWidth="1"/>
    <col min="1798" max="1798" width="12.75" style="108" customWidth="1"/>
    <col min="1799" max="1799" width="13" style="108" customWidth="1"/>
    <col min="1800" max="1800" width="13.25" style="108" customWidth="1"/>
    <col min="1801" max="1801" width="10.25" style="108" customWidth="1"/>
    <col min="1802" max="1802" width="16.25" style="108" customWidth="1"/>
    <col min="1803" max="2048" width="8.875" style="108"/>
    <col min="2049" max="2049" width="7.25" style="108" customWidth="1"/>
    <col min="2050" max="2050" width="8.75" style="108" customWidth="1"/>
    <col min="2051" max="2051" width="10.25" style="108" customWidth="1"/>
    <col min="2052" max="2052" width="9.75" style="108" customWidth="1"/>
    <col min="2053" max="2053" width="11.75" style="108" customWidth="1"/>
    <col min="2054" max="2054" width="12.75" style="108" customWidth="1"/>
    <col min="2055" max="2055" width="13" style="108" customWidth="1"/>
    <col min="2056" max="2056" width="13.25" style="108" customWidth="1"/>
    <col min="2057" max="2057" width="10.25" style="108" customWidth="1"/>
    <col min="2058" max="2058" width="16.25" style="108" customWidth="1"/>
    <col min="2059" max="2304" width="8.875" style="108"/>
    <col min="2305" max="2305" width="7.25" style="108" customWidth="1"/>
    <col min="2306" max="2306" width="8.75" style="108" customWidth="1"/>
    <col min="2307" max="2307" width="10.25" style="108" customWidth="1"/>
    <col min="2308" max="2308" width="9.75" style="108" customWidth="1"/>
    <col min="2309" max="2309" width="11.75" style="108" customWidth="1"/>
    <col min="2310" max="2310" width="12.75" style="108" customWidth="1"/>
    <col min="2311" max="2311" width="13" style="108" customWidth="1"/>
    <col min="2312" max="2312" width="13.25" style="108" customWidth="1"/>
    <col min="2313" max="2313" width="10.25" style="108" customWidth="1"/>
    <col min="2314" max="2314" width="16.25" style="108" customWidth="1"/>
    <col min="2315" max="2560" width="8.875" style="108"/>
    <col min="2561" max="2561" width="7.25" style="108" customWidth="1"/>
    <col min="2562" max="2562" width="8.75" style="108" customWidth="1"/>
    <col min="2563" max="2563" width="10.25" style="108" customWidth="1"/>
    <col min="2564" max="2564" width="9.75" style="108" customWidth="1"/>
    <col min="2565" max="2565" width="11.75" style="108" customWidth="1"/>
    <col min="2566" max="2566" width="12.75" style="108" customWidth="1"/>
    <col min="2567" max="2567" width="13" style="108" customWidth="1"/>
    <col min="2568" max="2568" width="13.25" style="108" customWidth="1"/>
    <col min="2569" max="2569" width="10.25" style="108" customWidth="1"/>
    <col min="2570" max="2570" width="16.25" style="108" customWidth="1"/>
    <col min="2571" max="2816" width="8.875" style="108"/>
    <col min="2817" max="2817" width="7.25" style="108" customWidth="1"/>
    <col min="2818" max="2818" width="8.75" style="108" customWidth="1"/>
    <col min="2819" max="2819" width="10.25" style="108" customWidth="1"/>
    <col min="2820" max="2820" width="9.75" style="108" customWidth="1"/>
    <col min="2821" max="2821" width="11.75" style="108" customWidth="1"/>
    <col min="2822" max="2822" width="12.75" style="108" customWidth="1"/>
    <col min="2823" max="2823" width="13" style="108" customWidth="1"/>
    <col min="2824" max="2824" width="13.25" style="108" customWidth="1"/>
    <col min="2825" max="2825" width="10.25" style="108" customWidth="1"/>
    <col min="2826" max="2826" width="16.25" style="108" customWidth="1"/>
    <col min="2827" max="3072" width="8.875" style="108"/>
    <col min="3073" max="3073" width="7.25" style="108" customWidth="1"/>
    <col min="3074" max="3074" width="8.75" style="108" customWidth="1"/>
    <col min="3075" max="3075" width="10.25" style="108" customWidth="1"/>
    <col min="3076" max="3076" width="9.75" style="108" customWidth="1"/>
    <col min="3077" max="3077" width="11.75" style="108" customWidth="1"/>
    <col min="3078" max="3078" width="12.75" style="108" customWidth="1"/>
    <col min="3079" max="3079" width="13" style="108" customWidth="1"/>
    <col min="3080" max="3080" width="13.25" style="108" customWidth="1"/>
    <col min="3081" max="3081" width="10.25" style="108" customWidth="1"/>
    <col min="3082" max="3082" width="16.25" style="108" customWidth="1"/>
    <col min="3083" max="3328" width="8.875" style="108"/>
    <col min="3329" max="3329" width="7.25" style="108" customWidth="1"/>
    <col min="3330" max="3330" width="8.75" style="108" customWidth="1"/>
    <col min="3331" max="3331" width="10.25" style="108" customWidth="1"/>
    <col min="3332" max="3332" width="9.75" style="108" customWidth="1"/>
    <col min="3333" max="3333" width="11.75" style="108" customWidth="1"/>
    <col min="3334" max="3334" width="12.75" style="108" customWidth="1"/>
    <col min="3335" max="3335" width="13" style="108" customWidth="1"/>
    <col min="3336" max="3336" width="13.25" style="108" customWidth="1"/>
    <col min="3337" max="3337" width="10.25" style="108" customWidth="1"/>
    <col min="3338" max="3338" width="16.25" style="108" customWidth="1"/>
    <col min="3339" max="3584" width="8.875" style="108"/>
    <col min="3585" max="3585" width="7.25" style="108" customWidth="1"/>
    <col min="3586" max="3586" width="8.75" style="108" customWidth="1"/>
    <col min="3587" max="3587" width="10.25" style="108" customWidth="1"/>
    <col min="3588" max="3588" width="9.75" style="108" customWidth="1"/>
    <col min="3589" max="3589" width="11.75" style="108" customWidth="1"/>
    <col min="3590" max="3590" width="12.75" style="108" customWidth="1"/>
    <col min="3591" max="3591" width="13" style="108" customWidth="1"/>
    <col min="3592" max="3592" width="13.25" style="108" customWidth="1"/>
    <col min="3593" max="3593" width="10.25" style="108" customWidth="1"/>
    <col min="3594" max="3594" width="16.25" style="108" customWidth="1"/>
    <col min="3595" max="3840" width="8.875" style="108"/>
    <col min="3841" max="3841" width="7.25" style="108" customWidth="1"/>
    <col min="3842" max="3842" width="8.75" style="108" customWidth="1"/>
    <col min="3843" max="3843" width="10.25" style="108" customWidth="1"/>
    <col min="3844" max="3844" width="9.75" style="108" customWidth="1"/>
    <col min="3845" max="3845" width="11.75" style="108" customWidth="1"/>
    <col min="3846" max="3846" width="12.75" style="108" customWidth="1"/>
    <col min="3847" max="3847" width="13" style="108" customWidth="1"/>
    <col min="3848" max="3848" width="13.25" style="108" customWidth="1"/>
    <col min="3849" max="3849" width="10.25" style="108" customWidth="1"/>
    <col min="3850" max="3850" width="16.25" style="108" customWidth="1"/>
    <col min="3851" max="4096" width="8.875" style="108"/>
    <col min="4097" max="4097" width="7.25" style="108" customWidth="1"/>
    <col min="4098" max="4098" width="8.75" style="108" customWidth="1"/>
    <col min="4099" max="4099" width="10.25" style="108" customWidth="1"/>
    <col min="4100" max="4100" width="9.75" style="108" customWidth="1"/>
    <col min="4101" max="4101" width="11.75" style="108" customWidth="1"/>
    <col min="4102" max="4102" width="12.75" style="108" customWidth="1"/>
    <col min="4103" max="4103" width="13" style="108" customWidth="1"/>
    <col min="4104" max="4104" width="13.25" style="108" customWidth="1"/>
    <col min="4105" max="4105" width="10.25" style="108" customWidth="1"/>
    <col min="4106" max="4106" width="16.25" style="108" customWidth="1"/>
    <col min="4107" max="4352" width="8.875" style="108"/>
    <col min="4353" max="4353" width="7.25" style="108" customWidth="1"/>
    <col min="4354" max="4354" width="8.75" style="108" customWidth="1"/>
    <col min="4355" max="4355" width="10.25" style="108" customWidth="1"/>
    <col min="4356" max="4356" width="9.75" style="108" customWidth="1"/>
    <col min="4357" max="4357" width="11.75" style="108" customWidth="1"/>
    <col min="4358" max="4358" width="12.75" style="108" customWidth="1"/>
    <col min="4359" max="4359" width="13" style="108" customWidth="1"/>
    <col min="4360" max="4360" width="13.25" style="108" customWidth="1"/>
    <col min="4361" max="4361" width="10.25" style="108" customWidth="1"/>
    <col min="4362" max="4362" width="16.25" style="108" customWidth="1"/>
    <col min="4363" max="4608" width="8.875" style="108"/>
    <col min="4609" max="4609" width="7.25" style="108" customWidth="1"/>
    <col min="4610" max="4610" width="8.75" style="108" customWidth="1"/>
    <col min="4611" max="4611" width="10.25" style="108" customWidth="1"/>
    <col min="4612" max="4612" width="9.75" style="108" customWidth="1"/>
    <col min="4613" max="4613" width="11.75" style="108" customWidth="1"/>
    <col min="4614" max="4614" width="12.75" style="108" customWidth="1"/>
    <col min="4615" max="4615" width="13" style="108" customWidth="1"/>
    <col min="4616" max="4616" width="13.25" style="108" customWidth="1"/>
    <col min="4617" max="4617" width="10.25" style="108" customWidth="1"/>
    <col min="4618" max="4618" width="16.25" style="108" customWidth="1"/>
    <col min="4619" max="4864" width="8.875" style="108"/>
    <col min="4865" max="4865" width="7.25" style="108" customWidth="1"/>
    <col min="4866" max="4866" width="8.75" style="108" customWidth="1"/>
    <col min="4867" max="4867" width="10.25" style="108" customWidth="1"/>
    <col min="4868" max="4868" width="9.75" style="108" customWidth="1"/>
    <col min="4869" max="4869" width="11.75" style="108" customWidth="1"/>
    <col min="4870" max="4870" width="12.75" style="108" customWidth="1"/>
    <col min="4871" max="4871" width="13" style="108" customWidth="1"/>
    <col min="4872" max="4872" width="13.25" style="108" customWidth="1"/>
    <col min="4873" max="4873" width="10.25" style="108" customWidth="1"/>
    <col min="4874" max="4874" width="16.25" style="108" customWidth="1"/>
    <col min="4875" max="5120" width="8.875" style="108"/>
    <col min="5121" max="5121" width="7.25" style="108" customWidth="1"/>
    <col min="5122" max="5122" width="8.75" style="108" customWidth="1"/>
    <col min="5123" max="5123" width="10.25" style="108" customWidth="1"/>
    <col min="5124" max="5124" width="9.75" style="108" customWidth="1"/>
    <col min="5125" max="5125" width="11.75" style="108" customWidth="1"/>
    <col min="5126" max="5126" width="12.75" style="108" customWidth="1"/>
    <col min="5127" max="5127" width="13" style="108" customWidth="1"/>
    <col min="5128" max="5128" width="13.25" style="108" customWidth="1"/>
    <col min="5129" max="5129" width="10.25" style="108" customWidth="1"/>
    <col min="5130" max="5130" width="16.25" style="108" customWidth="1"/>
    <col min="5131" max="5376" width="8.875" style="108"/>
    <col min="5377" max="5377" width="7.25" style="108" customWidth="1"/>
    <col min="5378" max="5378" width="8.75" style="108" customWidth="1"/>
    <col min="5379" max="5379" width="10.25" style="108" customWidth="1"/>
    <col min="5380" max="5380" width="9.75" style="108" customWidth="1"/>
    <col min="5381" max="5381" width="11.75" style="108" customWidth="1"/>
    <col min="5382" max="5382" width="12.75" style="108" customWidth="1"/>
    <col min="5383" max="5383" width="13" style="108" customWidth="1"/>
    <col min="5384" max="5384" width="13.25" style="108" customWidth="1"/>
    <col min="5385" max="5385" width="10.25" style="108" customWidth="1"/>
    <col min="5386" max="5386" width="16.25" style="108" customWidth="1"/>
    <col min="5387" max="5632" width="8.875" style="108"/>
    <col min="5633" max="5633" width="7.25" style="108" customWidth="1"/>
    <col min="5634" max="5634" width="8.75" style="108" customWidth="1"/>
    <col min="5635" max="5635" width="10.25" style="108" customWidth="1"/>
    <col min="5636" max="5636" width="9.75" style="108" customWidth="1"/>
    <col min="5637" max="5637" width="11.75" style="108" customWidth="1"/>
    <col min="5638" max="5638" width="12.75" style="108" customWidth="1"/>
    <col min="5639" max="5639" width="13" style="108" customWidth="1"/>
    <col min="5640" max="5640" width="13.25" style="108" customWidth="1"/>
    <col min="5641" max="5641" width="10.25" style="108" customWidth="1"/>
    <col min="5642" max="5642" width="16.25" style="108" customWidth="1"/>
    <col min="5643" max="5888" width="8.875" style="108"/>
    <col min="5889" max="5889" width="7.25" style="108" customWidth="1"/>
    <col min="5890" max="5890" width="8.75" style="108" customWidth="1"/>
    <col min="5891" max="5891" width="10.25" style="108" customWidth="1"/>
    <col min="5892" max="5892" width="9.75" style="108" customWidth="1"/>
    <col min="5893" max="5893" width="11.75" style="108" customWidth="1"/>
    <col min="5894" max="5894" width="12.75" style="108" customWidth="1"/>
    <col min="5895" max="5895" width="13" style="108" customWidth="1"/>
    <col min="5896" max="5896" width="13.25" style="108" customWidth="1"/>
    <col min="5897" max="5897" width="10.25" style="108" customWidth="1"/>
    <col min="5898" max="5898" width="16.25" style="108" customWidth="1"/>
    <col min="5899" max="6144" width="8.875" style="108"/>
    <col min="6145" max="6145" width="7.25" style="108" customWidth="1"/>
    <col min="6146" max="6146" width="8.75" style="108" customWidth="1"/>
    <col min="6147" max="6147" width="10.25" style="108" customWidth="1"/>
    <col min="6148" max="6148" width="9.75" style="108" customWidth="1"/>
    <col min="6149" max="6149" width="11.75" style="108" customWidth="1"/>
    <col min="6150" max="6150" width="12.75" style="108" customWidth="1"/>
    <col min="6151" max="6151" width="13" style="108" customWidth="1"/>
    <col min="6152" max="6152" width="13.25" style="108" customWidth="1"/>
    <col min="6153" max="6153" width="10.25" style="108" customWidth="1"/>
    <col min="6154" max="6154" width="16.25" style="108" customWidth="1"/>
    <col min="6155" max="6400" width="8.875" style="108"/>
    <col min="6401" max="6401" width="7.25" style="108" customWidth="1"/>
    <col min="6402" max="6402" width="8.75" style="108" customWidth="1"/>
    <col min="6403" max="6403" width="10.25" style="108" customWidth="1"/>
    <col min="6404" max="6404" width="9.75" style="108" customWidth="1"/>
    <col min="6405" max="6405" width="11.75" style="108" customWidth="1"/>
    <col min="6406" max="6406" width="12.75" style="108" customWidth="1"/>
    <col min="6407" max="6407" width="13" style="108" customWidth="1"/>
    <col min="6408" max="6408" width="13.25" style="108" customWidth="1"/>
    <col min="6409" max="6409" width="10.25" style="108" customWidth="1"/>
    <col min="6410" max="6410" width="16.25" style="108" customWidth="1"/>
    <col min="6411" max="6656" width="8.875" style="108"/>
    <col min="6657" max="6657" width="7.25" style="108" customWidth="1"/>
    <col min="6658" max="6658" width="8.75" style="108" customWidth="1"/>
    <col min="6659" max="6659" width="10.25" style="108" customWidth="1"/>
    <col min="6660" max="6660" width="9.75" style="108" customWidth="1"/>
    <col min="6661" max="6661" width="11.75" style="108" customWidth="1"/>
    <col min="6662" max="6662" width="12.75" style="108" customWidth="1"/>
    <col min="6663" max="6663" width="13" style="108" customWidth="1"/>
    <col min="6664" max="6664" width="13.25" style="108" customWidth="1"/>
    <col min="6665" max="6665" width="10.25" style="108" customWidth="1"/>
    <col min="6666" max="6666" width="16.25" style="108" customWidth="1"/>
    <col min="6667" max="6912" width="8.875" style="108"/>
    <col min="6913" max="6913" width="7.25" style="108" customWidth="1"/>
    <col min="6914" max="6914" width="8.75" style="108" customWidth="1"/>
    <col min="6915" max="6915" width="10.25" style="108" customWidth="1"/>
    <col min="6916" max="6916" width="9.75" style="108" customWidth="1"/>
    <col min="6917" max="6917" width="11.75" style="108" customWidth="1"/>
    <col min="6918" max="6918" width="12.75" style="108" customWidth="1"/>
    <col min="6919" max="6919" width="13" style="108" customWidth="1"/>
    <col min="6920" max="6920" width="13.25" style="108" customWidth="1"/>
    <col min="6921" max="6921" width="10.25" style="108" customWidth="1"/>
    <col min="6922" max="6922" width="16.25" style="108" customWidth="1"/>
    <col min="6923" max="7168" width="8.875" style="108"/>
    <col min="7169" max="7169" width="7.25" style="108" customWidth="1"/>
    <col min="7170" max="7170" width="8.75" style="108" customWidth="1"/>
    <col min="7171" max="7171" width="10.25" style="108" customWidth="1"/>
    <col min="7172" max="7172" width="9.75" style="108" customWidth="1"/>
    <col min="7173" max="7173" width="11.75" style="108" customWidth="1"/>
    <col min="7174" max="7174" width="12.75" style="108" customWidth="1"/>
    <col min="7175" max="7175" width="13" style="108" customWidth="1"/>
    <col min="7176" max="7176" width="13.25" style="108" customWidth="1"/>
    <col min="7177" max="7177" width="10.25" style="108" customWidth="1"/>
    <col min="7178" max="7178" width="16.25" style="108" customWidth="1"/>
    <col min="7179" max="7424" width="8.875" style="108"/>
    <col min="7425" max="7425" width="7.25" style="108" customWidth="1"/>
    <col min="7426" max="7426" width="8.75" style="108" customWidth="1"/>
    <col min="7427" max="7427" width="10.25" style="108" customWidth="1"/>
    <col min="7428" max="7428" width="9.75" style="108" customWidth="1"/>
    <col min="7429" max="7429" width="11.75" style="108" customWidth="1"/>
    <col min="7430" max="7430" width="12.75" style="108" customWidth="1"/>
    <col min="7431" max="7431" width="13" style="108" customWidth="1"/>
    <col min="7432" max="7432" width="13.25" style="108" customWidth="1"/>
    <col min="7433" max="7433" width="10.25" style="108" customWidth="1"/>
    <col min="7434" max="7434" width="16.25" style="108" customWidth="1"/>
    <col min="7435" max="7680" width="8.875" style="108"/>
    <col min="7681" max="7681" width="7.25" style="108" customWidth="1"/>
    <col min="7682" max="7682" width="8.75" style="108" customWidth="1"/>
    <col min="7683" max="7683" width="10.25" style="108" customWidth="1"/>
    <col min="7684" max="7684" width="9.75" style="108" customWidth="1"/>
    <col min="7685" max="7685" width="11.75" style="108" customWidth="1"/>
    <col min="7686" max="7686" width="12.75" style="108" customWidth="1"/>
    <col min="7687" max="7687" width="13" style="108" customWidth="1"/>
    <col min="7688" max="7688" width="13.25" style="108" customWidth="1"/>
    <col min="7689" max="7689" width="10.25" style="108" customWidth="1"/>
    <col min="7690" max="7690" width="16.25" style="108" customWidth="1"/>
    <col min="7691" max="7936" width="8.875" style="108"/>
    <col min="7937" max="7937" width="7.25" style="108" customWidth="1"/>
    <col min="7938" max="7938" width="8.75" style="108" customWidth="1"/>
    <col min="7939" max="7939" width="10.25" style="108" customWidth="1"/>
    <col min="7940" max="7940" width="9.75" style="108" customWidth="1"/>
    <col min="7941" max="7941" width="11.75" style="108" customWidth="1"/>
    <col min="7942" max="7942" width="12.75" style="108" customWidth="1"/>
    <col min="7943" max="7943" width="13" style="108" customWidth="1"/>
    <col min="7944" max="7944" width="13.25" style="108" customWidth="1"/>
    <col min="7945" max="7945" width="10.25" style="108" customWidth="1"/>
    <col min="7946" max="7946" width="16.25" style="108" customWidth="1"/>
    <col min="7947" max="8192" width="8.875" style="108"/>
    <col min="8193" max="8193" width="7.25" style="108" customWidth="1"/>
    <col min="8194" max="8194" width="8.75" style="108" customWidth="1"/>
    <col min="8195" max="8195" width="10.25" style="108" customWidth="1"/>
    <col min="8196" max="8196" width="9.75" style="108" customWidth="1"/>
    <col min="8197" max="8197" width="11.75" style="108" customWidth="1"/>
    <col min="8198" max="8198" width="12.75" style="108" customWidth="1"/>
    <col min="8199" max="8199" width="13" style="108" customWidth="1"/>
    <col min="8200" max="8200" width="13.25" style="108" customWidth="1"/>
    <col min="8201" max="8201" width="10.25" style="108" customWidth="1"/>
    <col min="8202" max="8202" width="16.25" style="108" customWidth="1"/>
    <col min="8203" max="8448" width="8.875" style="108"/>
    <col min="8449" max="8449" width="7.25" style="108" customWidth="1"/>
    <col min="8450" max="8450" width="8.75" style="108" customWidth="1"/>
    <col min="8451" max="8451" width="10.25" style="108" customWidth="1"/>
    <col min="8452" max="8452" width="9.75" style="108" customWidth="1"/>
    <col min="8453" max="8453" width="11.75" style="108" customWidth="1"/>
    <col min="8454" max="8454" width="12.75" style="108" customWidth="1"/>
    <col min="8455" max="8455" width="13" style="108" customWidth="1"/>
    <col min="8456" max="8456" width="13.25" style="108" customWidth="1"/>
    <col min="8457" max="8457" width="10.25" style="108" customWidth="1"/>
    <col min="8458" max="8458" width="16.25" style="108" customWidth="1"/>
    <col min="8459" max="8704" width="8.875" style="108"/>
    <col min="8705" max="8705" width="7.25" style="108" customWidth="1"/>
    <col min="8706" max="8706" width="8.75" style="108" customWidth="1"/>
    <col min="8707" max="8707" width="10.25" style="108" customWidth="1"/>
    <col min="8708" max="8708" width="9.75" style="108" customWidth="1"/>
    <col min="8709" max="8709" width="11.75" style="108" customWidth="1"/>
    <col min="8710" max="8710" width="12.75" style="108" customWidth="1"/>
    <col min="8711" max="8711" width="13" style="108" customWidth="1"/>
    <col min="8712" max="8712" width="13.25" style="108" customWidth="1"/>
    <col min="8713" max="8713" width="10.25" style="108" customWidth="1"/>
    <col min="8714" max="8714" width="16.25" style="108" customWidth="1"/>
    <col min="8715" max="8960" width="8.875" style="108"/>
    <col min="8961" max="8961" width="7.25" style="108" customWidth="1"/>
    <col min="8962" max="8962" width="8.75" style="108" customWidth="1"/>
    <col min="8963" max="8963" width="10.25" style="108" customWidth="1"/>
    <col min="8964" max="8964" width="9.75" style="108" customWidth="1"/>
    <col min="8965" max="8965" width="11.75" style="108" customWidth="1"/>
    <col min="8966" max="8966" width="12.75" style="108" customWidth="1"/>
    <col min="8967" max="8967" width="13" style="108" customWidth="1"/>
    <col min="8968" max="8968" width="13.25" style="108" customWidth="1"/>
    <col min="8969" max="8969" width="10.25" style="108" customWidth="1"/>
    <col min="8970" max="8970" width="16.25" style="108" customWidth="1"/>
    <col min="8971" max="9216" width="8.875" style="108"/>
    <col min="9217" max="9217" width="7.25" style="108" customWidth="1"/>
    <col min="9218" max="9218" width="8.75" style="108" customWidth="1"/>
    <col min="9219" max="9219" width="10.25" style="108" customWidth="1"/>
    <col min="9220" max="9220" width="9.75" style="108" customWidth="1"/>
    <col min="9221" max="9221" width="11.75" style="108" customWidth="1"/>
    <col min="9222" max="9222" width="12.75" style="108" customWidth="1"/>
    <col min="9223" max="9223" width="13" style="108" customWidth="1"/>
    <col min="9224" max="9224" width="13.25" style="108" customWidth="1"/>
    <col min="9225" max="9225" width="10.25" style="108" customWidth="1"/>
    <col min="9226" max="9226" width="16.25" style="108" customWidth="1"/>
    <col min="9227" max="9472" width="8.875" style="108"/>
    <col min="9473" max="9473" width="7.25" style="108" customWidth="1"/>
    <col min="9474" max="9474" width="8.75" style="108" customWidth="1"/>
    <col min="9475" max="9475" width="10.25" style="108" customWidth="1"/>
    <col min="9476" max="9476" width="9.75" style="108" customWidth="1"/>
    <col min="9477" max="9477" width="11.75" style="108" customWidth="1"/>
    <col min="9478" max="9478" width="12.75" style="108" customWidth="1"/>
    <col min="9479" max="9479" width="13" style="108" customWidth="1"/>
    <col min="9480" max="9480" width="13.25" style="108" customWidth="1"/>
    <col min="9481" max="9481" width="10.25" style="108" customWidth="1"/>
    <col min="9482" max="9482" width="16.25" style="108" customWidth="1"/>
    <col min="9483" max="9728" width="8.875" style="108"/>
    <col min="9729" max="9729" width="7.25" style="108" customWidth="1"/>
    <col min="9730" max="9730" width="8.75" style="108" customWidth="1"/>
    <col min="9731" max="9731" width="10.25" style="108" customWidth="1"/>
    <col min="9732" max="9732" width="9.75" style="108" customWidth="1"/>
    <col min="9733" max="9733" width="11.75" style="108" customWidth="1"/>
    <col min="9734" max="9734" width="12.75" style="108" customWidth="1"/>
    <col min="9735" max="9735" width="13" style="108" customWidth="1"/>
    <col min="9736" max="9736" width="13.25" style="108" customWidth="1"/>
    <col min="9737" max="9737" width="10.25" style="108" customWidth="1"/>
    <col min="9738" max="9738" width="16.25" style="108" customWidth="1"/>
    <col min="9739" max="9984" width="8.875" style="108"/>
    <col min="9985" max="9985" width="7.25" style="108" customWidth="1"/>
    <col min="9986" max="9986" width="8.75" style="108" customWidth="1"/>
    <col min="9987" max="9987" width="10.25" style="108" customWidth="1"/>
    <col min="9988" max="9988" width="9.75" style="108" customWidth="1"/>
    <col min="9989" max="9989" width="11.75" style="108" customWidth="1"/>
    <col min="9990" max="9990" width="12.75" style="108" customWidth="1"/>
    <col min="9991" max="9991" width="13" style="108" customWidth="1"/>
    <col min="9992" max="9992" width="13.25" style="108" customWidth="1"/>
    <col min="9993" max="9993" width="10.25" style="108" customWidth="1"/>
    <col min="9994" max="9994" width="16.25" style="108" customWidth="1"/>
    <col min="9995" max="10240" width="8.875" style="108"/>
    <col min="10241" max="10241" width="7.25" style="108" customWidth="1"/>
    <col min="10242" max="10242" width="8.75" style="108" customWidth="1"/>
    <col min="10243" max="10243" width="10.25" style="108" customWidth="1"/>
    <col min="10244" max="10244" width="9.75" style="108" customWidth="1"/>
    <col min="10245" max="10245" width="11.75" style="108" customWidth="1"/>
    <col min="10246" max="10246" width="12.75" style="108" customWidth="1"/>
    <col min="10247" max="10247" width="13" style="108" customWidth="1"/>
    <col min="10248" max="10248" width="13.25" style="108" customWidth="1"/>
    <col min="10249" max="10249" width="10.25" style="108" customWidth="1"/>
    <col min="10250" max="10250" width="16.25" style="108" customWidth="1"/>
    <col min="10251" max="10496" width="8.875" style="108"/>
    <col min="10497" max="10497" width="7.25" style="108" customWidth="1"/>
    <col min="10498" max="10498" width="8.75" style="108" customWidth="1"/>
    <col min="10499" max="10499" width="10.25" style="108" customWidth="1"/>
    <col min="10500" max="10500" width="9.75" style="108" customWidth="1"/>
    <col min="10501" max="10501" width="11.75" style="108" customWidth="1"/>
    <col min="10502" max="10502" width="12.75" style="108" customWidth="1"/>
    <col min="10503" max="10503" width="13" style="108" customWidth="1"/>
    <col min="10504" max="10504" width="13.25" style="108" customWidth="1"/>
    <col min="10505" max="10505" width="10.25" style="108" customWidth="1"/>
    <col min="10506" max="10506" width="16.25" style="108" customWidth="1"/>
    <col min="10507" max="10752" width="8.875" style="108"/>
    <col min="10753" max="10753" width="7.25" style="108" customWidth="1"/>
    <col min="10754" max="10754" width="8.75" style="108" customWidth="1"/>
    <col min="10755" max="10755" width="10.25" style="108" customWidth="1"/>
    <col min="10756" max="10756" width="9.75" style="108" customWidth="1"/>
    <col min="10757" max="10757" width="11.75" style="108" customWidth="1"/>
    <col min="10758" max="10758" width="12.75" style="108" customWidth="1"/>
    <col min="10759" max="10759" width="13" style="108" customWidth="1"/>
    <col min="10760" max="10760" width="13.25" style="108" customWidth="1"/>
    <col min="10761" max="10761" width="10.25" style="108" customWidth="1"/>
    <col min="10762" max="10762" width="16.25" style="108" customWidth="1"/>
    <col min="10763" max="11008" width="8.875" style="108"/>
    <col min="11009" max="11009" width="7.25" style="108" customWidth="1"/>
    <col min="11010" max="11010" width="8.75" style="108" customWidth="1"/>
    <col min="11011" max="11011" width="10.25" style="108" customWidth="1"/>
    <col min="11012" max="11012" width="9.75" style="108" customWidth="1"/>
    <col min="11013" max="11013" width="11.75" style="108" customWidth="1"/>
    <col min="11014" max="11014" width="12.75" style="108" customWidth="1"/>
    <col min="11015" max="11015" width="13" style="108" customWidth="1"/>
    <col min="11016" max="11016" width="13.25" style="108" customWidth="1"/>
    <col min="11017" max="11017" width="10.25" style="108" customWidth="1"/>
    <col min="11018" max="11018" width="16.25" style="108" customWidth="1"/>
    <col min="11019" max="11264" width="8.875" style="108"/>
    <col min="11265" max="11265" width="7.25" style="108" customWidth="1"/>
    <col min="11266" max="11266" width="8.75" style="108" customWidth="1"/>
    <col min="11267" max="11267" width="10.25" style="108" customWidth="1"/>
    <col min="11268" max="11268" width="9.75" style="108" customWidth="1"/>
    <col min="11269" max="11269" width="11.75" style="108" customWidth="1"/>
    <col min="11270" max="11270" width="12.75" style="108" customWidth="1"/>
    <col min="11271" max="11271" width="13" style="108" customWidth="1"/>
    <col min="11272" max="11272" width="13.25" style="108" customWidth="1"/>
    <col min="11273" max="11273" width="10.25" style="108" customWidth="1"/>
    <col min="11274" max="11274" width="16.25" style="108" customWidth="1"/>
    <col min="11275" max="11520" width="8.875" style="108"/>
    <col min="11521" max="11521" width="7.25" style="108" customWidth="1"/>
    <col min="11522" max="11522" width="8.75" style="108" customWidth="1"/>
    <col min="11523" max="11523" width="10.25" style="108" customWidth="1"/>
    <col min="11524" max="11524" width="9.75" style="108" customWidth="1"/>
    <col min="11525" max="11525" width="11.75" style="108" customWidth="1"/>
    <col min="11526" max="11526" width="12.75" style="108" customWidth="1"/>
    <col min="11527" max="11527" width="13" style="108" customWidth="1"/>
    <col min="11528" max="11528" width="13.25" style="108" customWidth="1"/>
    <col min="11529" max="11529" width="10.25" style="108" customWidth="1"/>
    <col min="11530" max="11530" width="16.25" style="108" customWidth="1"/>
    <col min="11531" max="11776" width="8.875" style="108"/>
    <col min="11777" max="11777" width="7.25" style="108" customWidth="1"/>
    <col min="11778" max="11778" width="8.75" style="108" customWidth="1"/>
    <col min="11779" max="11779" width="10.25" style="108" customWidth="1"/>
    <col min="11780" max="11780" width="9.75" style="108" customWidth="1"/>
    <col min="11781" max="11781" width="11.75" style="108" customWidth="1"/>
    <col min="11782" max="11782" width="12.75" style="108" customWidth="1"/>
    <col min="11783" max="11783" width="13" style="108" customWidth="1"/>
    <col min="11784" max="11784" width="13.25" style="108" customWidth="1"/>
    <col min="11785" max="11785" width="10.25" style="108" customWidth="1"/>
    <col min="11786" max="11786" width="16.25" style="108" customWidth="1"/>
    <col min="11787" max="12032" width="8.875" style="108"/>
    <col min="12033" max="12033" width="7.25" style="108" customWidth="1"/>
    <col min="12034" max="12034" width="8.75" style="108" customWidth="1"/>
    <col min="12035" max="12035" width="10.25" style="108" customWidth="1"/>
    <col min="12036" max="12036" width="9.75" style="108" customWidth="1"/>
    <col min="12037" max="12037" width="11.75" style="108" customWidth="1"/>
    <col min="12038" max="12038" width="12.75" style="108" customWidth="1"/>
    <col min="12039" max="12039" width="13" style="108" customWidth="1"/>
    <col min="12040" max="12040" width="13.25" style="108" customWidth="1"/>
    <col min="12041" max="12041" width="10.25" style="108" customWidth="1"/>
    <col min="12042" max="12042" width="16.25" style="108" customWidth="1"/>
    <col min="12043" max="12288" width="8.875" style="108"/>
    <col min="12289" max="12289" width="7.25" style="108" customWidth="1"/>
    <col min="12290" max="12290" width="8.75" style="108" customWidth="1"/>
    <col min="12291" max="12291" width="10.25" style="108" customWidth="1"/>
    <col min="12292" max="12292" width="9.75" style="108" customWidth="1"/>
    <col min="12293" max="12293" width="11.75" style="108" customWidth="1"/>
    <col min="12294" max="12294" width="12.75" style="108" customWidth="1"/>
    <col min="12295" max="12295" width="13" style="108" customWidth="1"/>
    <col min="12296" max="12296" width="13.25" style="108" customWidth="1"/>
    <col min="12297" max="12297" width="10.25" style="108" customWidth="1"/>
    <col min="12298" max="12298" width="16.25" style="108" customWidth="1"/>
    <col min="12299" max="12544" width="8.875" style="108"/>
    <col min="12545" max="12545" width="7.25" style="108" customWidth="1"/>
    <col min="12546" max="12546" width="8.75" style="108" customWidth="1"/>
    <col min="12547" max="12547" width="10.25" style="108" customWidth="1"/>
    <col min="12548" max="12548" width="9.75" style="108" customWidth="1"/>
    <col min="12549" max="12549" width="11.75" style="108" customWidth="1"/>
    <col min="12550" max="12550" width="12.75" style="108" customWidth="1"/>
    <col min="12551" max="12551" width="13" style="108" customWidth="1"/>
    <col min="12552" max="12552" width="13.25" style="108" customWidth="1"/>
    <col min="12553" max="12553" width="10.25" style="108" customWidth="1"/>
    <col min="12554" max="12554" width="16.25" style="108" customWidth="1"/>
    <col min="12555" max="12800" width="8.875" style="108"/>
    <col min="12801" max="12801" width="7.25" style="108" customWidth="1"/>
    <col min="12802" max="12802" width="8.75" style="108" customWidth="1"/>
    <col min="12803" max="12803" width="10.25" style="108" customWidth="1"/>
    <col min="12804" max="12804" width="9.75" style="108" customWidth="1"/>
    <col min="12805" max="12805" width="11.75" style="108" customWidth="1"/>
    <col min="12806" max="12806" width="12.75" style="108" customWidth="1"/>
    <col min="12807" max="12807" width="13" style="108" customWidth="1"/>
    <col min="12808" max="12808" width="13.25" style="108" customWidth="1"/>
    <col min="12809" max="12809" width="10.25" style="108" customWidth="1"/>
    <col min="12810" max="12810" width="16.25" style="108" customWidth="1"/>
    <col min="12811" max="13056" width="8.875" style="108"/>
    <col min="13057" max="13057" width="7.25" style="108" customWidth="1"/>
    <col min="13058" max="13058" width="8.75" style="108" customWidth="1"/>
    <col min="13059" max="13059" width="10.25" style="108" customWidth="1"/>
    <col min="13060" max="13060" width="9.75" style="108" customWidth="1"/>
    <col min="13061" max="13061" width="11.75" style="108" customWidth="1"/>
    <col min="13062" max="13062" width="12.75" style="108" customWidth="1"/>
    <col min="13063" max="13063" width="13" style="108" customWidth="1"/>
    <col min="13064" max="13064" width="13.25" style="108" customWidth="1"/>
    <col min="13065" max="13065" width="10.25" style="108" customWidth="1"/>
    <col min="13066" max="13066" width="16.25" style="108" customWidth="1"/>
    <col min="13067" max="13312" width="8.875" style="108"/>
    <col min="13313" max="13313" width="7.25" style="108" customWidth="1"/>
    <col min="13314" max="13314" width="8.75" style="108" customWidth="1"/>
    <col min="13315" max="13315" width="10.25" style="108" customWidth="1"/>
    <col min="13316" max="13316" width="9.75" style="108" customWidth="1"/>
    <col min="13317" max="13317" width="11.75" style="108" customWidth="1"/>
    <col min="13318" max="13318" width="12.75" style="108" customWidth="1"/>
    <col min="13319" max="13319" width="13" style="108" customWidth="1"/>
    <col min="13320" max="13320" width="13.25" style="108" customWidth="1"/>
    <col min="13321" max="13321" width="10.25" style="108" customWidth="1"/>
    <col min="13322" max="13322" width="16.25" style="108" customWidth="1"/>
    <col min="13323" max="13568" width="8.875" style="108"/>
    <col min="13569" max="13569" width="7.25" style="108" customWidth="1"/>
    <col min="13570" max="13570" width="8.75" style="108" customWidth="1"/>
    <col min="13571" max="13571" width="10.25" style="108" customWidth="1"/>
    <col min="13572" max="13572" width="9.75" style="108" customWidth="1"/>
    <col min="13573" max="13573" width="11.75" style="108" customWidth="1"/>
    <col min="13574" max="13574" width="12.75" style="108" customWidth="1"/>
    <col min="13575" max="13575" width="13" style="108" customWidth="1"/>
    <col min="13576" max="13576" width="13.25" style="108" customWidth="1"/>
    <col min="13577" max="13577" width="10.25" style="108" customWidth="1"/>
    <col min="13578" max="13578" width="16.25" style="108" customWidth="1"/>
    <col min="13579" max="13824" width="8.875" style="108"/>
    <col min="13825" max="13825" width="7.25" style="108" customWidth="1"/>
    <col min="13826" max="13826" width="8.75" style="108" customWidth="1"/>
    <col min="13827" max="13827" width="10.25" style="108" customWidth="1"/>
    <col min="13828" max="13828" width="9.75" style="108" customWidth="1"/>
    <col min="13829" max="13829" width="11.75" style="108" customWidth="1"/>
    <col min="13830" max="13830" width="12.75" style="108" customWidth="1"/>
    <col min="13831" max="13831" width="13" style="108" customWidth="1"/>
    <col min="13832" max="13832" width="13.25" style="108" customWidth="1"/>
    <col min="13833" max="13833" width="10.25" style="108" customWidth="1"/>
    <col min="13834" max="13834" width="16.25" style="108" customWidth="1"/>
    <col min="13835" max="14080" width="8.875" style="108"/>
    <col min="14081" max="14081" width="7.25" style="108" customWidth="1"/>
    <col min="14082" max="14082" width="8.75" style="108" customWidth="1"/>
    <col min="14083" max="14083" width="10.25" style="108" customWidth="1"/>
    <col min="14084" max="14084" width="9.75" style="108" customWidth="1"/>
    <col min="14085" max="14085" width="11.75" style="108" customWidth="1"/>
    <col min="14086" max="14086" width="12.75" style="108" customWidth="1"/>
    <col min="14087" max="14087" width="13" style="108" customWidth="1"/>
    <col min="14088" max="14088" width="13.25" style="108" customWidth="1"/>
    <col min="14089" max="14089" width="10.25" style="108" customWidth="1"/>
    <col min="14090" max="14090" width="16.25" style="108" customWidth="1"/>
    <col min="14091" max="14336" width="8.875" style="108"/>
    <col min="14337" max="14337" width="7.25" style="108" customWidth="1"/>
    <col min="14338" max="14338" width="8.75" style="108" customWidth="1"/>
    <col min="14339" max="14339" width="10.25" style="108" customWidth="1"/>
    <col min="14340" max="14340" width="9.75" style="108" customWidth="1"/>
    <col min="14341" max="14341" width="11.75" style="108" customWidth="1"/>
    <col min="14342" max="14342" width="12.75" style="108" customWidth="1"/>
    <col min="14343" max="14343" width="13" style="108" customWidth="1"/>
    <col min="14344" max="14344" width="13.25" style="108" customWidth="1"/>
    <col min="14345" max="14345" width="10.25" style="108" customWidth="1"/>
    <col min="14346" max="14346" width="16.25" style="108" customWidth="1"/>
    <col min="14347" max="14592" width="8.875" style="108"/>
    <col min="14593" max="14593" width="7.25" style="108" customWidth="1"/>
    <col min="14594" max="14594" width="8.75" style="108" customWidth="1"/>
    <col min="14595" max="14595" width="10.25" style="108" customWidth="1"/>
    <col min="14596" max="14596" width="9.75" style="108" customWidth="1"/>
    <col min="14597" max="14597" width="11.75" style="108" customWidth="1"/>
    <col min="14598" max="14598" width="12.75" style="108" customWidth="1"/>
    <col min="14599" max="14599" width="13" style="108" customWidth="1"/>
    <col min="14600" max="14600" width="13.25" style="108" customWidth="1"/>
    <col min="14601" max="14601" width="10.25" style="108" customWidth="1"/>
    <col min="14602" max="14602" width="16.25" style="108" customWidth="1"/>
    <col min="14603" max="14848" width="8.875" style="108"/>
    <col min="14849" max="14849" width="7.25" style="108" customWidth="1"/>
    <col min="14850" max="14850" width="8.75" style="108" customWidth="1"/>
    <col min="14851" max="14851" width="10.25" style="108" customWidth="1"/>
    <col min="14852" max="14852" width="9.75" style="108" customWidth="1"/>
    <col min="14853" max="14853" width="11.75" style="108" customWidth="1"/>
    <col min="14854" max="14854" width="12.75" style="108" customWidth="1"/>
    <col min="14855" max="14855" width="13" style="108" customWidth="1"/>
    <col min="14856" max="14856" width="13.25" style="108" customWidth="1"/>
    <col min="14857" max="14857" width="10.25" style="108" customWidth="1"/>
    <col min="14858" max="14858" width="16.25" style="108" customWidth="1"/>
    <col min="14859" max="15104" width="8.875" style="108"/>
    <col min="15105" max="15105" width="7.25" style="108" customWidth="1"/>
    <col min="15106" max="15106" width="8.75" style="108" customWidth="1"/>
    <col min="15107" max="15107" width="10.25" style="108" customWidth="1"/>
    <col min="15108" max="15108" width="9.75" style="108" customWidth="1"/>
    <col min="15109" max="15109" width="11.75" style="108" customWidth="1"/>
    <col min="15110" max="15110" width="12.75" style="108" customWidth="1"/>
    <col min="15111" max="15111" width="13" style="108" customWidth="1"/>
    <col min="15112" max="15112" width="13.25" style="108" customWidth="1"/>
    <col min="15113" max="15113" width="10.25" style="108" customWidth="1"/>
    <col min="15114" max="15114" width="16.25" style="108" customWidth="1"/>
    <col min="15115" max="15360" width="8.875" style="108"/>
    <col min="15361" max="15361" width="7.25" style="108" customWidth="1"/>
    <col min="15362" max="15362" width="8.75" style="108" customWidth="1"/>
    <col min="15363" max="15363" width="10.25" style="108" customWidth="1"/>
    <col min="15364" max="15364" width="9.75" style="108" customWidth="1"/>
    <col min="15365" max="15365" width="11.75" style="108" customWidth="1"/>
    <col min="15366" max="15366" width="12.75" style="108" customWidth="1"/>
    <col min="15367" max="15367" width="13" style="108" customWidth="1"/>
    <col min="15368" max="15368" width="13.25" style="108" customWidth="1"/>
    <col min="15369" max="15369" width="10.25" style="108" customWidth="1"/>
    <col min="15370" max="15370" width="16.25" style="108" customWidth="1"/>
    <col min="15371" max="15616" width="8.875" style="108"/>
    <col min="15617" max="15617" width="7.25" style="108" customWidth="1"/>
    <col min="15618" max="15618" width="8.75" style="108" customWidth="1"/>
    <col min="15619" max="15619" width="10.25" style="108" customWidth="1"/>
    <col min="15620" max="15620" width="9.75" style="108" customWidth="1"/>
    <col min="15621" max="15621" width="11.75" style="108" customWidth="1"/>
    <col min="15622" max="15622" width="12.75" style="108" customWidth="1"/>
    <col min="15623" max="15623" width="13" style="108" customWidth="1"/>
    <col min="15624" max="15624" width="13.25" style="108" customWidth="1"/>
    <col min="15625" max="15625" width="10.25" style="108" customWidth="1"/>
    <col min="15626" max="15626" width="16.25" style="108" customWidth="1"/>
    <col min="15627" max="15872" width="8.875" style="108"/>
    <col min="15873" max="15873" width="7.25" style="108" customWidth="1"/>
    <col min="15874" max="15874" width="8.75" style="108" customWidth="1"/>
    <col min="15875" max="15875" width="10.25" style="108" customWidth="1"/>
    <col min="15876" max="15876" width="9.75" style="108" customWidth="1"/>
    <col min="15877" max="15877" width="11.75" style="108" customWidth="1"/>
    <col min="15878" max="15878" width="12.75" style="108" customWidth="1"/>
    <col min="15879" max="15879" width="13" style="108" customWidth="1"/>
    <col min="15880" max="15880" width="13.25" style="108" customWidth="1"/>
    <col min="15881" max="15881" width="10.25" style="108" customWidth="1"/>
    <col min="15882" max="15882" width="16.25" style="108" customWidth="1"/>
    <col min="15883" max="16128" width="8.875" style="108"/>
    <col min="16129" max="16129" width="7.25" style="108" customWidth="1"/>
    <col min="16130" max="16130" width="8.75" style="108" customWidth="1"/>
    <col min="16131" max="16131" width="10.25" style="108" customWidth="1"/>
    <col min="16132" max="16132" width="9.75" style="108" customWidth="1"/>
    <col min="16133" max="16133" width="11.75" style="108" customWidth="1"/>
    <col min="16134" max="16134" width="12.75" style="108" customWidth="1"/>
    <col min="16135" max="16135" width="13" style="108" customWidth="1"/>
    <col min="16136" max="16136" width="13.25" style="108" customWidth="1"/>
    <col min="16137" max="16137" width="10.25" style="108" customWidth="1"/>
    <col min="16138" max="16138" width="16.25" style="108" customWidth="1"/>
    <col min="16139" max="16384" width="8.875" style="108"/>
  </cols>
  <sheetData>
    <row r="1" spans="1:11" ht="26.25">
      <c r="A1" s="746" t="s">
        <v>516</v>
      </c>
      <c r="B1" s="746"/>
      <c r="C1" s="746"/>
      <c r="D1" s="746"/>
      <c r="E1" s="746"/>
      <c r="F1" s="746"/>
      <c r="G1" s="746"/>
      <c r="H1" s="746"/>
      <c r="I1" s="746"/>
      <c r="J1" s="746"/>
    </row>
    <row r="3" spans="1:11">
      <c r="A3" s="257" t="s">
        <v>378</v>
      </c>
      <c r="B3" s="279"/>
      <c r="C3" s="279"/>
      <c r="D3" s="279"/>
      <c r="E3" s="279"/>
      <c r="F3" s="279"/>
      <c r="G3" s="279"/>
      <c r="H3" s="279"/>
      <c r="I3" s="774" t="s">
        <v>379</v>
      </c>
      <c r="J3" s="774"/>
      <c r="K3" s="279"/>
    </row>
    <row r="4" spans="1:11" s="110" customFormat="1" ht="51" customHeight="1">
      <c r="A4" s="820" t="s">
        <v>373</v>
      </c>
      <c r="B4" s="256" t="s">
        <v>380</v>
      </c>
      <c r="C4" s="256" t="s">
        <v>381</v>
      </c>
      <c r="D4" s="256" t="s">
        <v>382</v>
      </c>
      <c r="E4" s="256" t="s">
        <v>383</v>
      </c>
      <c r="F4" s="256" t="s">
        <v>384</v>
      </c>
      <c r="G4" s="256" t="s">
        <v>385</v>
      </c>
      <c r="H4" s="256" t="s">
        <v>386</v>
      </c>
      <c r="I4" s="256" t="s">
        <v>387</v>
      </c>
      <c r="J4" s="256" t="s">
        <v>388</v>
      </c>
      <c r="K4" s="261" t="s">
        <v>265</v>
      </c>
    </row>
    <row r="5" spans="1:11" s="110" customFormat="1" ht="27.75" customHeight="1">
      <c r="A5" s="343">
        <v>2011</v>
      </c>
      <c r="B5" s="143" t="s">
        <v>27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1" t="s">
        <v>27</v>
      </c>
      <c r="K5" s="169">
        <v>2011</v>
      </c>
    </row>
    <row r="6" spans="1:11" s="110" customFormat="1" ht="27.75" customHeight="1">
      <c r="A6" s="343">
        <v>2012</v>
      </c>
      <c r="B6" s="143" t="s">
        <v>27</v>
      </c>
      <c r="C6" s="142" t="s">
        <v>27</v>
      </c>
      <c r="D6" s="142" t="s">
        <v>27</v>
      </c>
      <c r="E6" s="142" t="s">
        <v>27</v>
      </c>
      <c r="F6" s="142" t="s">
        <v>27</v>
      </c>
      <c r="G6" s="142" t="s">
        <v>27</v>
      </c>
      <c r="H6" s="142" t="s">
        <v>27</v>
      </c>
      <c r="I6" s="142" t="s">
        <v>27</v>
      </c>
      <c r="J6" s="141" t="s">
        <v>27</v>
      </c>
      <c r="K6" s="169">
        <v>2012</v>
      </c>
    </row>
    <row r="7" spans="1:11" s="111" customFormat="1" ht="27.75" customHeight="1">
      <c r="A7" s="343">
        <v>2013</v>
      </c>
      <c r="B7" s="143" t="s">
        <v>27</v>
      </c>
      <c r="C7" s="142" t="s">
        <v>27</v>
      </c>
      <c r="D7" s="142" t="s">
        <v>27</v>
      </c>
      <c r="E7" s="142" t="s">
        <v>27</v>
      </c>
      <c r="F7" s="142" t="s">
        <v>27</v>
      </c>
      <c r="G7" s="142" t="s">
        <v>27</v>
      </c>
      <c r="H7" s="142" t="s">
        <v>27</v>
      </c>
      <c r="I7" s="142" t="s">
        <v>27</v>
      </c>
      <c r="J7" s="141" t="s">
        <v>27</v>
      </c>
      <c r="K7" s="167">
        <v>2013</v>
      </c>
    </row>
    <row r="8" spans="1:11" s="111" customFormat="1" ht="27.75" customHeight="1">
      <c r="A8" s="424">
        <v>2014</v>
      </c>
      <c r="B8" s="143" t="s">
        <v>27</v>
      </c>
      <c r="C8" s="142" t="s">
        <v>27</v>
      </c>
      <c r="D8" s="142" t="s">
        <v>27</v>
      </c>
      <c r="E8" s="142" t="s">
        <v>27</v>
      </c>
      <c r="F8" s="142" t="s">
        <v>27</v>
      </c>
      <c r="G8" s="142" t="s">
        <v>27</v>
      </c>
      <c r="H8" s="142" t="s">
        <v>27</v>
      </c>
      <c r="I8" s="142" t="s">
        <v>27</v>
      </c>
      <c r="J8" s="141" t="s">
        <v>27</v>
      </c>
      <c r="K8" s="167">
        <v>2014</v>
      </c>
    </row>
    <row r="9" spans="1:11" s="110" customFormat="1" ht="27.75" customHeight="1">
      <c r="A9" s="532">
        <v>2015</v>
      </c>
      <c r="B9" s="564" t="s">
        <v>272</v>
      </c>
      <c r="C9" s="565" t="s">
        <v>272</v>
      </c>
      <c r="D9" s="565" t="s">
        <v>272</v>
      </c>
      <c r="E9" s="565" t="s">
        <v>272</v>
      </c>
      <c r="F9" s="565" t="s">
        <v>272</v>
      </c>
      <c r="G9" s="565" t="s">
        <v>272</v>
      </c>
      <c r="H9" s="565" t="s">
        <v>272</v>
      </c>
      <c r="I9" s="565" t="s">
        <v>272</v>
      </c>
      <c r="J9" s="566" t="s">
        <v>272</v>
      </c>
      <c r="K9" s="167">
        <v>2015</v>
      </c>
    </row>
    <row r="10" spans="1:11" s="110" customFormat="1" ht="27.75" customHeight="1" thickBot="1">
      <c r="A10" s="344">
        <v>2016</v>
      </c>
      <c r="B10" s="260" t="s">
        <v>272</v>
      </c>
      <c r="C10" s="259" t="s">
        <v>272</v>
      </c>
      <c r="D10" s="259" t="s">
        <v>272</v>
      </c>
      <c r="E10" s="259" t="s">
        <v>272</v>
      </c>
      <c r="F10" s="259" t="s">
        <v>272</v>
      </c>
      <c r="G10" s="259" t="s">
        <v>272</v>
      </c>
      <c r="H10" s="259" t="s">
        <v>272</v>
      </c>
      <c r="I10" s="259" t="s">
        <v>272</v>
      </c>
      <c r="J10" s="258" t="s">
        <v>272</v>
      </c>
      <c r="K10" s="247">
        <v>2016</v>
      </c>
    </row>
    <row r="11" spans="1:11" ht="19.5" customHeight="1">
      <c r="A11" s="257" t="s">
        <v>463</v>
      </c>
      <c r="B11" s="279"/>
      <c r="C11" s="279"/>
      <c r="D11" s="279"/>
      <c r="E11" s="279"/>
      <c r="F11" s="279"/>
      <c r="G11" s="279"/>
      <c r="H11" s="775" t="s">
        <v>389</v>
      </c>
      <c r="I11" s="775"/>
      <c r="J11" s="775"/>
      <c r="K11" s="775"/>
    </row>
    <row r="12" spans="1:11">
      <c r="A12" s="109"/>
    </row>
  </sheetData>
  <mergeCells count="3">
    <mergeCell ref="I3:J3"/>
    <mergeCell ref="H11:K11"/>
    <mergeCell ref="A1:J1"/>
  </mergeCells>
  <phoneticPr fontId="13" type="noConversion"/>
  <pageMargins left="0.7" right="0.7" top="0.75" bottom="0.75" header="0.3" footer="0.3"/>
  <pageSetup paperSize="9" scale="9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13"/>
  <sheetViews>
    <sheetView zoomScaleNormal="100" workbookViewId="0">
      <selection activeCell="O12" sqref="O12"/>
    </sheetView>
  </sheetViews>
  <sheetFormatPr defaultRowHeight="16.5"/>
  <sheetData>
    <row r="1" spans="1:17" ht="20.25">
      <c r="A1" s="659" t="s">
        <v>517</v>
      </c>
      <c r="B1" s="659"/>
      <c r="C1" s="659"/>
      <c r="D1" s="659"/>
      <c r="E1" s="659"/>
      <c r="F1" s="659"/>
      <c r="G1" s="659"/>
      <c r="H1" s="659" t="s">
        <v>230</v>
      </c>
      <c r="I1" s="659"/>
      <c r="J1" s="659"/>
      <c r="K1" s="659"/>
      <c r="L1" s="659"/>
      <c r="M1" s="659"/>
      <c r="N1" s="659"/>
      <c r="O1" s="659"/>
      <c r="P1" s="659"/>
      <c r="Q1" s="76"/>
    </row>
    <row r="2" spans="1:17" ht="18.7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6"/>
    </row>
    <row r="3" spans="1:17" ht="17.25" thickBot="1">
      <c r="A3" s="661" t="s">
        <v>231</v>
      </c>
      <c r="B3" s="661"/>
      <c r="C3" s="160"/>
      <c r="D3" s="145"/>
      <c r="E3" s="145"/>
      <c r="F3" s="145"/>
      <c r="G3" s="145"/>
      <c r="H3" s="145"/>
      <c r="I3" s="144"/>
      <c r="J3" s="144"/>
      <c r="K3" s="144"/>
      <c r="L3" s="144"/>
      <c r="M3" s="144"/>
      <c r="N3" s="649" t="s">
        <v>232</v>
      </c>
      <c r="O3" s="649"/>
      <c r="P3" s="649"/>
      <c r="Q3" s="74"/>
    </row>
    <row r="4" spans="1:17" ht="37.15" customHeight="1">
      <c r="A4" s="653" t="s">
        <v>74</v>
      </c>
      <c r="B4" s="644" t="s">
        <v>39</v>
      </c>
      <c r="C4" s="652"/>
      <c r="D4" s="644" t="s">
        <v>233</v>
      </c>
      <c r="E4" s="652"/>
      <c r="F4" s="644" t="s">
        <v>234</v>
      </c>
      <c r="G4" s="652"/>
      <c r="H4" s="644" t="s">
        <v>235</v>
      </c>
      <c r="I4" s="652"/>
      <c r="J4" s="644" t="s">
        <v>236</v>
      </c>
      <c r="K4" s="652"/>
      <c r="L4" s="644" t="s">
        <v>237</v>
      </c>
      <c r="M4" s="652"/>
      <c r="N4" s="644" t="s">
        <v>238</v>
      </c>
      <c r="O4" s="652"/>
      <c r="P4" s="657" t="s">
        <v>5</v>
      </c>
      <c r="Q4" s="72"/>
    </row>
    <row r="5" spans="1:17" ht="24">
      <c r="A5" s="675"/>
      <c r="B5" s="176" t="s">
        <v>62</v>
      </c>
      <c r="C5" s="174" t="s">
        <v>239</v>
      </c>
      <c r="D5" s="176" t="s">
        <v>62</v>
      </c>
      <c r="E5" s="174" t="s">
        <v>239</v>
      </c>
      <c r="F5" s="176" t="s">
        <v>62</v>
      </c>
      <c r="G5" s="174" t="s">
        <v>239</v>
      </c>
      <c r="H5" s="176" t="s">
        <v>62</v>
      </c>
      <c r="I5" s="174" t="s">
        <v>239</v>
      </c>
      <c r="J5" s="176" t="s">
        <v>62</v>
      </c>
      <c r="K5" s="174" t="s">
        <v>239</v>
      </c>
      <c r="L5" s="176" t="s">
        <v>62</v>
      </c>
      <c r="M5" s="174" t="s">
        <v>239</v>
      </c>
      <c r="N5" s="176" t="s">
        <v>62</v>
      </c>
      <c r="O5" s="174" t="s">
        <v>239</v>
      </c>
      <c r="P5" s="668"/>
      <c r="Q5" s="72"/>
    </row>
    <row r="6" spans="1:17" ht="21" customHeight="1">
      <c r="A6" s="147">
        <v>2011</v>
      </c>
      <c r="B6" s="191">
        <v>6.5</v>
      </c>
      <c r="C6" s="191">
        <v>12.4</v>
      </c>
      <c r="D6" s="306">
        <v>3</v>
      </c>
      <c r="E6" s="306">
        <v>9</v>
      </c>
      <c r="F6" s="306">
        <v>2</v>
      </c>
      <c r="G6" s="306">
        <v>1.9</v>
      </c>
      <c r="H6" s="306" t="s">
        <v>27</v>
      </c>
      <c r="I6" s="306" t="s">
        <v>27</v>
      </c>
      <c r="J6" s="191" t="s">
        <v>27</v>
      </c>
      <c r="K6" s="191" t="s">
        <v>27</v>
      </c>
      <c r="L6" s="191" t="s">
        <v>27</v>
      </c>
      <c r="M6" s="191" t="s">
        <v>27</v>
      </c>
      <c r="N6" s="191">
        <v>1.5</v>
      </c>
      <c r="O6" s="191">
        <v>1.5</v>
      </c>
      <c r="P6" s="571">
        <v>2011</v>
      </c>
      <c r="Q6" s="75"/>
    </row>
    <row r="7" spans="1:17" ht="21" customHeight="1">
      <c r="A7" s="147">
        <v>2012</v>
      </c>
      <c r="B7" s="191">
        <v>2</v>
      </c>
      <c r="C7" s="191">
        <v>3.6</v>
      </c>
      <c r="D7" s="191">
        <v>1</v>
      </c>
      <c r="E7" s="191">
        <v>3</v>
      </c>
      <c r="F7" s="191" t="s">
        <v>27</v>
      </c>
      <c r="G7" s="191" t="s">
        <v>27</v>
      </c>
      <c r="H7" s="191">
        <v>1</v>
      </c>
      <c r="I7" s="191">
        <v>0.6</v>
      </c>
      <c r="J7" s="191" t="s">
        <v>27</v>
      </c>
      <c r="K7" s="191" t="s">
        <v>27</v>
      </c>
      <c r="L7" s="191" t="s">
        <v>27</v>
      </c>
      <c r="M7" s="191" t="s">
        <v>27</v>
      </c>
      <c r="N7" s="191" t="s">
        <v>27</v>
      </c>
      <c r="O7" s="191" t="s">
        <v>27</v>
      </c>
      <c r="P7" s="148">
        <v>2012</v>
      </c>
      <c r="Q7" s="72"/>
    </row>
    <row r="8" spans="1:17" s="105" customFormat="1" ht="21" customHeight="1">
      <c r="A8" s="147">
        <v>2013</v>
      </c>
      <c r="B8" s="191">
        <v>5</v>
      </c>
      <c r="C8" s="191">
        <v>5.0999999999999996</v>
      </c>
      <c r="D8" s="191">
        <v>1</v>
      </c>
      <c r="E8" s="191">
        <v>3</v>
      </c>
      <c r="F8" s="191">
        <v>1</v>
      </c>
      <c r="G8" s="191">
        <v>1</v>
      </c>
      <c r="H8" s="191">
        <v>3</v>
      </c>
      <c r="I8" s="191">
        <v>1.1000000000000001</v>
      </c>
      <c r="J8" s="191" t="s">
        <v>27</v>
      </c>
      <c r="K8" s="191" t="s">
        <v>27</v>
      </c>
      <c r="L8" s="191" t="s">
        <v>27</v>
      </c>
      <c r="M8" s="191" t="s">
        <v>27</v>
      </c>
      <c r="N8" s="191" t="s">
        <v>27</v>
      </c>
      <c r="O8" s="300" t="s">
        <v>27</v>
      </c>
      <c r="P8" s="570">
        <v>2013</v>
      </c>
      <c r="Q8" s="107"/>
    </row>
    <row r="9" spans="1:17" s="105" customFormat="1" ht="21" customHeight="1">
      <c r="A9" s="147">
        <v>2014</v>
      </c>
      <c r="B9" s="191">
        <v>3.1</v>
      </c>
      <c r="C9" s="191">
        <v>8.6999999999999993</v>
      </c>
      <c r="D9" s="191">
        <v>2</v>
      </c>
      <c r="E9" s="191">
        <v>6</v>
      </c>
      <c r="F9" s="191">
        <v>1.1000000000000001</v>
      </c>
      <c r="G9" s="191">
        <v>2.7</v>
      </c>
      <c r="H9" s="191" t="s">
        <v>27</v>
      </c>
      <c r="I9" s="191" t="s">
        <v>27</v>
      </c>
      <c r="J9" s="191" t="s">
        <v>27</v>
      </c>
      <c r="K9" s="191" t="s">
        <v>27</v>
      </c>
      <c r="L9" s="191" t="s">
        <v>27</v>
      </c>
      <c r="M9" s="191" t="s">
        <v>27</v>
      </c>
      <c r="N9" s="191" t="s">
        <v>27</v>
      </c>
      <c r="O9" s="300" t="s">
        <v>27</v>
      </c>
      <c r="P9" s="570">
        <v>2014</v>
      </c>
      <c r="Q9" s="107"/>
    </row>
    <row r="10" spans="1:17" s="117" customFormat="1" ht="21" customHeight="1">
      <c r="A10" s="167">
        <v>2015</v>
      </c>
      <c r="B10" s="567">
        <v>1.2</v>
      </c>
      <c r="C10" s="568">
        <v>0.8</v>
      </c>
      <c r="D10" s="568" t="s">
        <v>512</v>
      </c>
      <c r="E10" s="568" t="s">
        <v>512</v>
      </c>
      <c r="F10" s="568">
        <v>1.2</v>
      </c>
      <c r="G10" s="568">
        <v>0.8</v>
      </c>
      <c r="H10" s="568" t="s">
        <v>27</v>
      </c>
      <c r="I10" s="568" t="s">
        <v>27</v>
      </c>
      <c r="J10" s="568" t="s">
        <v>343</v>
      </c>
      <c r="K10" s="568" t="s">
        <v>343</v>
      </c>
      <c r="L10" s="568" t="s">
        <v>343</v>
      </c>
      <c r="M10" s="568" t="s">
        <v>343</v>
      </c>
      <c r="N10" s="568" t="s">
        <v>343</v>
      </c>
      <c r="O10" s="569" t="s">
        <v>343</v>
      </c>
      <c r="P10" s="570">
        <v>2015</v>
      </c>
      <c r="Q10" s="116"/>
    </row>
    <row r="11" spans="1:17" s="117" customFormat="1" ht="21" customHeight="1" thickBot="1">
      <c r="A11" s="247">
        <v>2016</v>
      </c>
      <c r="B11" s="299">
        <v>3</v>
      </c>
      <c r="C11" s="301">
        <v>2.1</v>
      </c>
      <c r="D11" s="301" t="s">
        <v>577</v>
      </c>
      <c r="E11" s="301" t="s">
        <v>577</v>
      </c>
      <c r="F11" s="301">
        <v>3</v>
      </c>
      <c r="G11" s="301">
        <v>2.1</v>
      </c>
      <c r="H11" s="301" t="s">
        <v>577</v>
      </c>
      <c r="I11" s="301" t="s">
        <v>577</v>
      </c>
      <c r="J11" s="301" t="s">
        <v>577</v>
      </c>
      <c r="K11" s="301" t="s">
        <v>577</v>
      </c>
      <c r="L11" s="301" t="s">
        <v>577</v>
      </c>
      <c r="M11" s="301" t="s">
        <v>577</v>
      </c>
      <c r="N11" s="301" t="s">
        <v>577</v>
      </c>
      <c r="O11" s="298" t="s">
        <v>577</v>
      </c>
      <c r="P11" s="572">
        <v>2016</v>
      </c>
      <c r="Q11" s="116"/>
    </row>
    <row r="12" spans="1:17" ht="21" customHeight="1">
      <c r="A12" s="257" t="s">
        <v>463</v>
      </c>
      <c r="B12" s="305"/>
      <c r="C12" s="305"/>
      <c r="D12" s="305"/>
      <c r="E12" s="305"/>
      <c r="F12" s="305"/>
      <c r="G12" s="305"/>
      <c r="H12" s="199"/>
      <c r="I12" s="199"/>
      <c r="J12" s="304"/>
      <c r="K12" s="199"/>
      <c r="L12" s="303"/>
      <c r="M12" s="199"/>
      <c r="N12" s="302"/>
      <c r="O12" s="305"/>
      <c r="P12" s="305"/>
      <c r="Q12" s="78"/>
    </row>
    <row r="13" spans="1:17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</sheetData>
  <mergeCells count="13">
    <mergeCell ref="A1:G1"/>
    <mergeCell ref="H1:P1"/>
    <mergeCell ref="P4:P5"/>
    <mergeCell ref="N4:O4"/>
    <mergeCell ref="L4:M4"/>
    <mergeCell ref="J4:K4"/>
    <mergeCell ref="A3:B3"/>
    <mergeCell ref="N3:P3"/>
    <mergeCell ref="A4:A5"/>
    <mergeCell ref="B4:C4"/>
    <mergeCell ref="D4:E4"/>
    <mergeCell ref="F4:G4"/>
    <mergeCell ref="H4:I4"/>
  </mergeCells>
  <phoneticPr fontId="13" type="noConversion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U21"/>
  <sheetViews>
    <sheetView zoomScaleNormal="100" workbookViewId="0">
      <selection activeCell="R19" sqref="R19"/>
    </sheetView>
  </sheetViews>
  <sheetFormatPr defaultRowHeight="16.5"/>
  <sheetData>
    <row r="1" spans="1:21" ht="20.25">
      <c r="A1" s="659" t="s">
        <v>518</v>
      </c>
      <c r="B1" s="659"/>
      <c r="C1" s="659"/>
      <c r="D1" s="659"/>
      <c r="E1" s="659"/>
      <c r="F1" s="659"/>
      <c r="G1" s="659"/>
      <c r="H1" s="659"/>
      <c r="I1" s="659"/>
      <c r="J1" s="659"/>
      <c r="K1" s="659" t="s">
        <v>240</v>
      </c>
      <c r="L1" s="659"/>
      <c r="M1" s="659"/>
      <c r="N1" s="659"/>
      <c r="O1" s="659"/>
      <c r="P1" s="659"/>
      <c r="Q1" s="659"/>
      <c r="R1" s="659"/>
      <c r="S1" s="659"/>
      <c r="T1" s="659"/>
    </row>
    <row r="2" spans="1:21" ht="18.7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1" ht="17.25" thickBot="1">
      <c r="A3" s="661" t="s">
        <v>241</v>
      </c>
      <c r="B3" s="661"/>
      <c r="C3" s="661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649" t="s">
        <v>242</v>
      </c>
      <c r="S3" s="649"/>
      <c r="T3" s="649"/>
    </row>
    <row r="4" spans="1:21" ht="29.25" customHeight="1">
      <c r="A4" s="653" t="s">
        <v>74</v>
      </c>
      <c r="B4" s="644" t="s">
        <v>390</v>
      </c>
      <c r="C4" s="671"/>
      <c r="D4" s="672"/>
      <c r="E4" s="644" t="s">
        <v>391</v>
      </c>
      <c r="F4" s="671"/>
      <c r="G4" s="672"/>
      <c r="H4" s="644" t="s">
        <v>392</v>
      </c>
      <c r="I4" s="671"/>
      <c r="J4" s="671"/>
      <c r="K4" s="644" t="s">
        <v>393</v>
      </c>
      <c r="L4" s="671"/>
      <c r="M4" s="672"/>
      <c r="N4" s="644" t="s">
        <v>394</v>
      </c>
      <c r="O4" s="671"/>
      <c r="P4" s="672"/>
      <c r="Q4" s="644" t="s">
        <v>395</v>
      </c>
      <c r="R4" s="671"/>
      <c r="S4" s="671"/>
      <c r="T4" s="657" t="s">
        <v>5</v>
      </c>
    </row>
    <row r="5" spans="1:21" ht="36">
      <c r="A5" s="675"/>
      <c r="B5" s="175" t="s">
        <v>243</v>
      </c>
      <c r="C5" s="176" t="s">
        <v>61</v>
      </c>
      <c r="D5" s="176" t="s">
        <v>244</v>
      </c>
      <c r="E5" s="175" t="s">
        <v>243</v>
      </c>
      <c r="F5" s="176" t="s">
        <v>61</v>
      </c>
      <c r="G5" s="176" t="s">
        <v>244</v>
      </c>
      <c r="H5" s="176" t="s">
        <v>243</v>
      </c>
      <c r="I5" s="176" t="s">
        <v>61</v>
      </c>
      <c r="J5" s="174" t="s">
        <v>244</v>
      </c>
      <c r="K5" s="176" t="s">
        <v>243</v>
      </c>
      <c r="L5" s="176" t="s">
        <v>61</v>
      </c>
      <c r="M5" s="176" t="s">
        <v>244</v>
      </c>
      <c r="N5" s="175" t="s">
        <v>243</v>
      </c>
      <c r="O5" s="176" t="s">
        <v>61</v>
      </c>
      <c r="P5" s="176" t="s">
        <v>244</v>
      </c>
      <c r="Q5" s="175" t="s">
        <v>243</v>
      </c>
      <c r="R5" s="176" t="s">
        <v>61</v>
      </c>
      <c r="S5" s="176" t="s">
        <v>244</v>
      </c>
      <c r="T5" s="668"/>
    </row>
    <row r="6" spans="1:21" ht="29.25" customHeight="1">
      <c r="A6" s="147">
        <v>2011</v>
      </c>
      <c r="B6" s="143" t="s">
        <v>27</v>
      </c>
      <c r="C6" s="142" t="s">
        <v>27</v>
      </c>
      <c r="D6" s="142" t="s">
        <v>27</v>
      </c>
      <c r="E6" s="142" t="s">
        <v>27</v>
      </c>
      <c r="F6" s="142" t="s">
        <v>27</v>
      </c>
      <c r="G6" s="142" t="s">
        <v>27</v>
      </c>
      <c r="H6" s="142" t="s">
        <v>27</v>
      </c>
      <c r="I6" s="142" t="s">
        <v>27</v>
      </c>
      <c r="J6" s="142" t="s">
        <v>27</v>
      </c>
      <c r="K6" s="142" t="s">
        <v>27</v>
      </c>
      <c r="L6" s="142" t="s">
        <v>27</v>
      </c>
      <c r="M6" s="142" t="s">
        <v>27</v>
      </c>
      <c r="N6" s="142" t="s">
        <v>27</v>
      </c>
      <c r="O6" s="142" t="s">
        <v>27</v>
      </c>
      <c r="P6" s="142" t="s">
        <v>27</v>
      </c>
      <c r="Q6" s="142" t="s">
        <v>27</v>
      </c>
      <c r="R6" s="142" t="s">
        <v>27</v>
      </c>
      <c r="S6" s="141" t="s">
        <v>27</v>
      </c>
      <c r="T6" s="148">
        <v>2011</v>
      </c>
      <c r="U6" s="3"/>
    </row>
    <row r="7" spans="1:21" ht="29.25" customHeight="1">
      <c r="A7" s="147">
        <v>2012</v>
      </c>
      <c r="B7" s="143" t="s">
        <v>27</v>
      </c>
      <c r="C7" s="142" t="s">
        <v>27</v>
      </c>
      <c r="D7" s="142" t="s">
        <v>27</v>
      </c>
      <c r="E7" s="142" t="s">
        <v>27</v>
      </c>
      <c r="F7" s="142" t="s">
        <v>27</v>
      </c>
      <c r="G7" s="142" t="s">
        <v>27</v>
      </c>
      <c r="H7" s="142" t="s">
        <v>27</v>
      </c>
      <c r="I7" s="142" t="s">
        <v>27</v>
      </c>
      <c r="J7" s="142" t="s">
        <v>27</v>
      </c>
      <c r="K7" s="142" t="s">
        <v>27</v>
      </c>
      <c r="L7" s="142" t="s">
        <v>27</v>
      </c>
      <c r="M7" s="142" t="s">
        <v>27</v>
      </c>
      <c r="N7" s="142" t="s">
        <v>27</v>
      </c>
      <c r="O7" s="142" t="s">
        <v>27</v>
      </c>
      <c r="P7" s="142" t="s">
        <v>27</v>
      </c>
      <c r="Q7" s="142" t="s">
        <v>27</v>
      </c>
      <c r="R7" s="142" t="s">
        <v>27</v>
      </c>
      <c r="S7" s="141" t="s">
        <v>27</v>
      </c>
      <c r="T7" s="148">
        <v>2012</v>
      </c>
      <c r="U7" s="3"/>
    </row>
    <row r="8" spans="1:21" s="105" customFormat="1" ht="29.25" customHeight="1">
      <c r="A8" s="172">
        <v>2013</v>
      </c>
      <c r="B8" s="162" t="s">
        <v>27</v>
      </c>
      <c r="C8" s="162" t="s">
        <v>27</v>
      </c>
      <c r="D8" s="162" t="s">
        <v>27</v>
      </c>
      <c r="E8" s="162" t="s">
        <v>27</v>
      </c>
      <c r="F8" s="162" t="s">
        <v>27</v>
      </c>
      <c r="G8" s="162" t="s">
        <v>27</v>
      </c>
      <c r="H8" s="162" t="s">
        <v>27</v>
      </c>
      <c r="I8" s="162" t="s">
        <v>27</v>
      </c>
      <c r="J8" s="162" t="s">
        <v>27</v>
      </c>
      <c r="K8" s="162" t="s">
        <v>27</v>
      </c>
      <c r="L8" s="162" t="s">
        <v>27</v>
      </c>
      <c r="M8" s="162" t="s">
        <v>27</v>
      </c>
      <c r="N8" s="162" t="s">
        <v>27</v>
      </c>
      <c r="O8" s="162" t="s">
        <v>27</v>
      </c>
      <c r="P8" s="162" t="s">
        <v>27</v>
      </c>
      <c r="Q8" s="162" t="s">
        <v>27</v>
      </c>
      <c r="R8" s="162" t="s">
        <v>27</v>
      </c>
      <c r="S8" s="168" t="s">
        <v>27</v>
      </c>
      <c r="T8" s="167">
        <v>2013</v>
      </c>
    </row>
    <row r="9" spans="1:21" s="105" customFormat="1" ht="29.25" customHeight="1">
      <c r="A9" s="172">
        <v>2014</v>
      </c>
      <c r="B9" s="162" t="s">
        <v>27</v>
      </c>
      <c r="C9" s="162" t="s">
        <v>27</v>
      </c>
      <c r="D9" s="162" t="s">
        <v>27</v>
      </c>
      <c r="E9" s="162" t="s">
        <v>27</v>
      </c>
      <c r="F9" s="162" t="s">
        <v>27</v>
      </c>
      <c r="G9" s="162" t="s">
        <v>27</v>
      </c>
      <c r="H9" s="162" t="s">
        <v>27</v>
      </c>
      <c r="I9" s="162" t="s">
        <v>27</v>
      </c>
      <c r="J9" s="162" t="s">
        <v>27</v>
      </c>
      <c r="K9" s="162" t="s">
        <v>27</v>
      </c>
      <c r="L9" s="162" t="s">
        <v>27</v>
      </c>
      <c r="M9" s="162" t="s">
        <v>27</v>
      </c>
      <c r="N9" s="162" t="s">
        <v>27</v>
      </c>
      <c r="O9" s="162" t="s">
        <v>27</v>
      </c>
      <c r="P9" s="162" t="s">
        <v>27</v>
      </c>
      <c r="Q9" s="162" t="s">
        <v>27</v>
      </c>
      <c r="R9" s="162" t="s">
        <v>27</v>
      </c>
      <c r="S9" s="168" t="s">
        <v>27</v>
      </c>
      <c r="T9" s="167">
        <v>2014</v>
      </c>
    </row>
    <row r="10" spans="1:21" s="117" customFormat="1" ht="29.25" customHeight="1">
      <c r="A10" s="167">
        <v>2015</v>
      </c>
      <c r="B10" s="573">
        <v>1</v>
      </c>
      <c r="C10" s="162">
        <v>0.02</v>
      </c>
      <c r="D10" s="574">
        <v>8634</v>
      </c>
      <c r="E10" s="162" t="s">
        <v>550</v>
      </c>
      <c r="F10" s="162" t="s">
        <v>550</v>
      </c>
      <c r="G10" s="162" t="s">
        <v>550</v>
      </c>
      <c r="H10" s="162" t="s">
        <v>27</v>
      </c>
      <c r="I10" s="162" t="s">
        <v>27</v>
      </c>
      <c r="J10" s="162" t="s">
        <v>27</v>
      </c>
      <c r="K10" s="162" t="s">
        <v>27</v>
      </c>
      <c r="L10" s="162" t="s">
        <v>27</v>
      </c>
      <c r="M10" s="162" t="s">
        <v>27</v>
      </c>
      <c r="N10" s="162">
        <v>1</v>
      </c>
      <c r="O10" s="162">
        <v>0.02</v>
      </c>
      <c r="P10" s="574">
        <v>8634</v>
      </c>
      <c r="Q10" s="162" t="s">
        <v>27</v>
      </c>
      <c r="R10" s="162" t="s">
        <v>27</v>
      </c>
      <c r="S10" s="168" t="s">
        <v>27</v>
      </c>
      <c r="T10" s="167">
        <v>2015</v>
      </c>
    </row>
    <row r="11" spans="1:21" s="117" customFormat="1" ht="29.25" customHeight="1" thickBot="1">
      <c r="A11" s="290">
        <v>2016</v>
      </c>
      <c r="B11" s="288" t="s">
        <v>577</v>
      </c>
      <c r="C11" s="289" t="s">
        <v>577</v>
      </c>
      <c r="D11" s="527" t="s">
        <v>577</v>
      </c>
      <c r="E11" s="289" t="s">
        <v>550</v>
      </c>
      <c r="F11" s="289" t="s">
        <v>550</v>
      </c>
      <c r="G11" s="289" t="s">
        <v>550</v>
      </c>
      <c r="H11" s="289" t="s">
        <v>27</v>
      </c>
      <c r="I11" s="289" t="s">
        <v>27</v>
      </c>
      <c r="J11" s="289" t="s">
        <v>27</v>
      </c>
      <c r="K11" s="289" t="s">
        <v>27</v>
      </c>
      <c r="L11" s="289" t="s">
        <v>27</v>
      </c>
      <c r="M11" s="289" t="s">
        <v>27</v>
      </c>
      <c r="N11" s="289" t="s">
        <v>577</v>
      </c>
      <c r="O11" s="289" t="s">
        <v>577</v>
      </c>
      <c r="P11" s="527" t="s">
        <v>577</v>
      </c>
      <c r="Q11" s="289" t="s">
        <v>27</v>
      </c>
      <c r="R11" s="289" t="s">
        <v>27</v>
      </c>
      <c r="S11" s="287" t="s">
        <v>27</v>
      </c>
      <c r="T11" s="290">
        <v>2016</v>
      </c>
    </row>
    <row r="12" spans="1:21" ht="21" customHeight="1">
      <c r="A12" s="257" t="s">
        <v>463</v>
      </c>
      <c r="B12" s="296"/>
      <c r="C12" s="295"/>
      <c r="D12" s="296"/>
      <c r="E12" s="295"/>
      <c r="F12" s="294"/>
      <c r="G12" s="293"/>
      <c r="H12" s="293"/>
      <c r="I12" s="295"/>
      <c r="J12" s="296"/>
      <c r="K12" s="296"/>
      <c r="L12" s="296"/>
      <c r="M12" s="292"/>
      <c r="N12" s="297"/>
      <c r="O12" s="297"/>
      <c r="P12" s="295"/>
      <c r="Q12" s="291"/>
      <c r="R12" s="296"/>
      <c r="S12" s="295"/>
      <c r="T12" s="296"/>
      <c r="U12" s="82"/>
    </row>
    <row r="21" spans="9:9">
      <c r="I21" s="80"/>
    </row>
  </sheetData>
  <mergeCells count="12">
    <mergeCell ref="N4:P4"/>
    <mergeCell ref="Q4:S4"/>
    <mergeCell ref="T4:T5"/>
    <mergeCell ref="K1:T1"/>
    <mergeCell ref="A1:J1"/>
    <mergeCell ref="A3:C3"/>
    <mergeCell ref="R3:T3"/>
    <mergeCell ref="A4:A5"/>
    <mergeCell ref="B4:D4"/>
    <mergeCell ref="E4:G4"/>
    <mergeCell ref="H4:J4"/>
    <mergeCell ref="K4:M4"/>
  </mergeCells>
  <phoneticPr fontId="13" type="noConversion"/>
  <pageMargins left="0.7" right="0.7" top="0.75" bottom="0.75" header="0.3" footer="0.3"/>
  <pageSetup paperSize="9" scale="6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X12"/>
  <sheetViews>
    <sheetView workbookViewId="0">
      <selection activeCell="X15" sqref="X15"/>
    </sheetView>
  </sheetViews>
  <sheetFormatPr defaultRowHeight="16.5"/>
  <sheetData>
    <row r="1" spans="1:24" ht="20.25">
      <c r="A1" s="780" t="s">
        <v>519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79" t="s">
        <v>396</v>
      </c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</row>
    <row r="2" spans="1:24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</row>
    <row r="3" spans="1:24" ht="17.25" thickBot="1">
      <c r="A3" s="312" t="s">
        <v>16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4" t="s">
        <v>256</v>
      </c>
    </row>
    <row r="4" spans="1:24" ht="21" customHeight="1">
      <c r="A4" s="781" t="s">
        <v>397</v>
      </c>
      <c r="B4" s="783" t="s">
        <v>39</v>
      </c>
      <c r="C4" s="783"/>
      <c r="D4" s="783" t="s">
        <v>398</v>
      </c>
      <c r="E4" s="783"/>
      <c r="F4" s="783" t="s">
        <v>437</v>
      </c>
      <c r="G4" s="783"/>
      <c r="H4" s="783" t="s">
        <v>438</v>
      </c>
      <c r="I4" s="783"/>
      <c r="J4" s="783" t="s">
        <v>399</v>
      </c>
      <c r="K4" s="785"/>
      <c r="L4" s="787" t="s">
        <v>400</v>
      </c>
      <c r="M4" s="783"/>
      <c r="N4" s="783" t="s">
        <v>440</v>
      </c>
      <c r="O4" s="783"/>
      <c r="P4" s="783" t="s">
        <v>439</v>
      </c>
      <c r="Q4" s="783"/>
      <c r="R4" s="783" t="s">
        <v>490</v>
      </c>
      <c r="S4" s="783"/>
      <c r="T4" s="783" t="s">
        <v>491</v>
      </c>
      <c r="U4" s="783"/>
      <c r="V4" s="783" t="s">
        <v>401</v>
      </c>
      <c r="W4" s="785"/>
      <c r="X4" s="776" t="s">
        <v>492</v>
      </c>
    </row>
    <row r="5" spans="1:24" ht="21" customHeight="1">
      <c r="A5" s="782"/>
      <c r="B5" s="784"/>
      <c r="C5" s="784"/>
      <c r="D5" s="784"/>
      <c r="E5" s="784"/>
      <c r="F5" s="784"/>
      <c r="G5" s="784"/>
      <c r="H5" s="784"/>
      <c r="I5" s="784"/>
      <c r="J5" s="784"/>
      <c r="K5" s="786"/>
      <c r="L5" s="788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6"/>
      <c r="X5" s="777"/>
    </row>
    <row r="6" spans="1:24" ht="26.25" customHeight="1">
      <c r="A6" s="782"/>
      <c r="B6" s="784" t="s">
        <v>402</v>
      </c>
      <c r="C6" s="784" t="s">
        <v>403</v>
      </c>
      <c r="D6" s="784" t="s">
        <v>402</v>
      </c>
      <c r="E6" s="784" t="s">
        <v>403</v>
      </c>
      <c r="F6" s="784" t="s">
        <v>402</v>
      </c>
      <c r="G6" s="784" t="s">
        <v>403</v>
      </c>
      <c r="H6" s="784" t="s">
        <v>402</v>
      </c>
      <c r="I6" s="784" t="s">
        <v>403</v>
      </c>
      <c r="J6" s="784" t="s">
        <v>402</v>
      </c>
      <c r="K6" s="784" t="s">
        <v>403</v>
      </c>
      <c r="L6" s="784" t="s">
        <v>402</v>
      </c>
      <c r="M6" s="784" t="s">
        <v>403</v>
      </c>
      <c r="N6" s="784" t="s">
        <v>402</v>
      </c>
      <c r="O6" s="784" t="s">
        <v>403</v>
      </c>
      <c r="P6" s="784" t="s">
        <v>402</v>
      </c>
      <c r="Q6" s="784" t="s">
        <v>403</v>
      </c>
      <c r="R6" s="784" t="s">
        <v>402</v>
      </c>
      <c r="S6" s="784" t="s">
        <v>403</v>
      </c>
      <c r="T6" s="784" t="s">
        <v>402</v>
      </c>
      <c r="U6" s="784" t="s">
        <v>403</v>
      </c>
      <c r="V6" s="784" t="s">
        <v>402</v>
      </c>
      <c r="W6" s="786" t="s">
        <v>403</v>
      </c>
      <c r="X6" s="777"/>
    </row>
    <row r="7" spans="1:24" ht="26.25" customHeight="1">
      <c r="A7" s="782"/>
      <c r="B7" s="784"/>
      <c r="C7" s="784"/>
      <c r="D7" s="784"/>
      <c r="E7" s="784"/>
      <c r="F7" s="784"/>
      <c r="G7" s="784"/>
      <c r="H7" s="784"/>
      <c r="I7" s="784"/>
      <c r="J7" s="784"/>
      <c r="K7" s="784"/>
      <c r="L7" s="784"/>
      <c r="M7" s="784"/>
      <c r="N7" s="784"/>
      <c r="O7" s="784"/>
      <c r="P7" s="784"/>
      <c r="Q7" s="784"/>
      <c r="R7" s="784"/>
      <c r="S7" s="784"/>
      <c r="T7" s="784"/>
      <c r="U7" s="784"/>
      <c r="V7" s="784"/>
      <c r="W7" s="786"/>
      <c r="X7" s="778"/>
    </row>
    <row r="8" spans="1:24" s="413" customFormat="1" ht="26.25" customHeight="1">
      <c r="A8" s="459">
        <v>2013</v>
      </c>
      <c r="B8" s="460">
        <v>313</v>
      </c>
      <c r="C8" s="460">
        <v>280</v>
      </c>
      <c r="D8" s="460" t="s">
        <v>272</v>
      </c>
      <c r="E8" s="460" t="s">
        <v>272</v>
      </c>
      <c r="F8" s="460" t="s">
        <v>272</v>
      </c>
      <c r="G8" s="460" t="s">
        <v>272</v>
      </c>
      <c r="H8" s="460" t="s">
        <v>272</v>
      </c>
      <c r="I8" s="460" t="s">
        <v>272</v>
      </c>
      <c r="J8" s="460" t="s">
        <v>272</v>
      </c>
      <c r="K8" s="460" t="s">
        <v>272</v>
      </c>
      <c r="L8" s="460">
        <v>150</v>
      </c>
      <c r="M8" s="460">
        <v>150</v>
      </c>
      <c r="N8" s="460" t="s">
        <v>272</v>
      </c>
      <c r="O8" s="460" t="s">
        <v>272</v>
      </c>
      <c r="P8" s="460" t="s">
        <v>272</v>
      </c>
      <c r="Q8" s="460" t="s">
        <v>272</v>
      </c>
      <c r="R8" s="460" t="s">
        <v>272</v>
      </c>
      <c r="S8" s="460" t="s">
        <v>272</v>
      </c>
      <c r="T8" s="460" t="s">
        <v>272</v>
      </c>
      <c r="U8" s="460" t="s">
        <v>272</v>
      </c>
      <c r="V8" s="460">
        <v>163</v>
      </c>
      <c r="W8" s="460">
        <v>130</v>
      </c>
      <c r="X8" s="454">
        <v>2013</v>
      </c>
    </row>
    <row r="9" spans="1:24" s="413" customFormat="1" ht="26.25" customHeight="1">
      <c r="A9" s="459">
        <v>2014</v>
      </c>
      <c r="B9" s="460">
        <v>392.63</v>
      </c>
      <c r="C9" s="460">
        <v>429.33</v>
      </c>
      <c r="D9" s="460" t="s">
        <v>27</v>
      </c>
      <c r="E9" s="460" t="s">
        <v>27</v>
      </c>
      <c r="F9" s="460" t="s">
        <v>27</v>
      </c>
      <c r="G9" s="460" t="s">
        <v>27</v>
      </c>
      <c r="H9" s="460" t="s">
        <v>27</v>
      </c>
      <c r="I9" s="460" t="s">
        <v>27</v>
      </c>
      <c r="J9" s="460" t="s">
        <v>27</v>
      </c>
      <c r="K9" s="460" t="s">
        <v>27</v>
      </c>
      <c r="L9" s="460">
        <v>100</v>
      </c>
      <c r="M9" s="460">
        <v>150</v>
      </c>
      <c r="N9" s="460" t="s">
        <v>27</v>
      </c>
      <c r="O9" s="460" t="s">
        <v>27</v>
      </c>
      <c r="P9" s="460" t="s">
        <v>27</v>
      </c>
      <c r="Q9" s="460" t="s">
        <v>27</v>
      </c>
      <c r="R9" s="460" t="s">
        <v>27</v>
      </c>
      <c r="S9" s="460" t="s">
        <v>27</v>
      </c>
      <c r="T9" s="460" t="s">
        <v>27</v>
      </c>
      <c r="U9" s="460" t="s">
        <v>27</v>
      </c>
      <c r="V9" s="460">
        <v>292.63</v>
      </c>
      <c r="W9" s="460">
        <v>279.33</v>
      </c>
      <c r="X9" s="474">
        <v>2014</v>
      </c>
    </row>
    <row r="10" spans="1:24" ht="24.95" customHeight="1">
      <c r="A10" s="532">
        <v>2015</v>
      </c>
      <c r="B10" s="550">
        <v>681</v>
      </c>
      <c r="C10" s="536">
        <v>709</v>
      </c>
      <c r="D10" s="536" t="s">
        <v>512</v>
      </c>
      <c r="E10" s="536" t="s">
        <v>512</v>
      </c>
      <c r="F10" s="536" t="s">
        <v>512</v>
      </c>
      <c r="G10" s="536" t="s">
        <v>512</v>
      </c>
      <c r="H10" s="536" t="s">
        <v>512</v>
      </c>
      <c r="I10" s="536" t="s">
        <v>512</v>
      </c>
      <c r="J10" s="536" t="s">
        <v>512</v>
      </c>
      <c r="K10" s="536" t="s">
        <v>512</v>
      </c>
      <c r="L10" s="536">
        <v>50</v>
      </c>
      <c r="M10" s="536">
        <v>50</v>
      </c>
      <c r="N10" s="536" t="s">
        <v>512</v>
      </c>
      <c r="O10" s="536" t="s">
        <v>512</v>
      </c>
      <c r="P10" s="536" t="s">
        <v>512</v>
      </c>
      <c r="Q10" s="536" t="s">
        <v>512</v>
      </c>
      <c r="R10" s="536" t="s">
        <v>512</v>
      </c>
      <c r="S10" s="536" t="s">
        <v>512</v>
      </c>
      <c r="T10" s="536" t="s">
        <v>512</v>
      </c>
      <c r="U10" s="536" t="s">
        <v>512</v>
      </c>
      <c r="V10" s="536">
        <v>631</v>
      </c>
      <c r="W10" s="539">
        <v>659</v>
      </c>
      <c r="X10" s="533">
        <v>2015</v>
      </c>
    </row>
    <row r="11" spans="1:24" s="413" customFormat="1" ht="24.95" customHeight="1" thickBot="1">
      <c r="A11" s="344">
        <v>2016</v>
      </c>
      <c r="B11" s="461">
        <v>515</v>
      </c>
      <c r="C11" s="432">
        <v>650</v>
      </c>
      <c r="D11" s="432" t="s">
        <v>577</v>
      </c>
      <c r="E11" s="432" t="s">
        <v>577</v>
      </c>
      <c r="F11" s="432" t="s">
        <v>27</v>
      </c>
      <c r="G11" s="432" t="s">
        <v>27</v>
      </c>
      <c r="H11" s="432" t="s">
        <v>27</v>
      </c>
      <c r="I11" s="432" t="s">
        <v>27</v>
      </c>
      <c r="J11" s="432" t="s">
        <v>27</v>
      </c>
      <c r="K11" s="432" t="s">
        <v>27</v>
      </c>
      <c r="L11" s="432">
        <v>50</v>
      </c>
      <c r="M11" s="432">
        <v>89</v>
      </c>
      <c r="N11" s="432" t="s">
        <v>27</v>
      </c>
      <c r="O11" s="432" t="s">
        <v>27</v>
      </c>
      <c r="P11" s="432" t="s">
        <v>27</v>
      </c>
      <c r="Q11" s="432" t="s">
        <v>27</v>
      </c>
      <c r="R11" s="432" t="s">
        <v>27</v>
      </c>
      <c r="S11" s="432" t="s">
        <v>27</v>
      </c>
      <c r="T11" s="432" t="s">
        <v>27</v>
      </c>
      <c r="U11" s="432" t="s">
        <v>27</v>
      </c>
      <c r="V11" s="432">
        <v>465</v>
      </c>
      <c r="W11" s="429">
        <v>561</v>
      </c>
      <c r="X11" s="345">
        <v>2016</v>
      </c>
    </row>
    <row r="12" spans="1:24">
      <c r="A12" s="257" t="s">
        <v>463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</sheetData>
  <mergeCells count="37">
    <mergeCell ref="M6:M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X4:X7"/>
    <mergeCell ref="L1:X1"/>
    <mergeCell ref="A1:K1"/>
    <mergeCell ref="A4:A7"/>
    <mergeCell ref="B4:C5"/>
    <mergeCell ref="D4:E5"/>
    <mergeCell ref="F4:G5"/>
    <mergeCell ref="H4:I5"/>
    <mergeCell ref="J4:K5"/>
    <mergeCell ref="L4:M5"/>
    <mergeCell ref="N4:O5"/>
    <mergeCell ref="P4:Q5"/>
    <mergeCell ref="R4:S5"/>
    <mergeCell ref="T4:U5"/>
    <mergeCell ref="V4:W5"/>
    <mergeCell ref="B6:B7"/>
  </mergeCells>
  <phoneticPr fontId="13" type="noConversion"/>
  <pageMargins left="0.7" right="0.7" top="0.75" bottom="0.75" header="0.3" footer="0.3"/>
  <pageSetup paperSize="9" scale="5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S16"/>
  <sheetViews>
    <sheetView zoomScaleNormal="100" workbookViewId="0">
      <selection activeCell="D12" sqref="D12"/>
    </sheetView>
  </sheetViews>
  <sheetFormatPr defaultRowHeight="16.5"/>
  <sheetData>
    <row r="1" spans="1:19" ht="21.75">
      <c r="A1" s="659" t="s">
        <v>520</v>
      </c>
      <c r="B1" s="659"/>
      <c r="C1" s="659"/>
      <c r="D1" s="659"/>
      <c r="E1" s="659"/>
      <c r="F1" s="659"/>
      <c r="G1" s="659"/>
      <c r="H1" s="659"/>
      <c r="I1" s="659"/>
      <c r="J1" s="246"/>
      <c r="K1" s="246"/>
      <c r="L1" s="246"/>
      <c r="M1" s="246"/>
      <c r="N1" s="246"/>
      <c r="O1" s="319"/>
      <c r="P1" s="319"/>
      <c r="Q1" s="319"/>
      <c r="R1" s="319"/>
      <c r="S1" s="87"/>
    </row>
    <row r="2" spans="1:19" ht="18.75">
      <c r="A2" s="85"/>
      <c r="B2" s="85"/>
      <c r="C2" s="85"/>
      <c r="D2" s="85"/>
      <c r="E2" s="85"/>
      <c r="F2" s="85"/>
      <c r="G2" s="85"/>
      <c r="H2" s="85"/>
      <c r="I2" s="85"/>
      <c r="J2" s="86"/>
      <c r="K2" s="86"/>
      <c r="L2" s="86"/>
      <c r="M2" s="86"/>
      <c r="N2" s="86"/>
      <c r="O2" s="87"/>
      <c r="P2" s="87"/>
      <c r="Q2" s="87"/>
      <c r="R2" s="87"/>
      <c r="S2" s="87"/>
    </row>
    <row r="3" spans="1:19" ht="17.25" thickBot="1">
      <c r="A3" s="661" t="s">
        <v>457</v>
      </c>
      <c r="B3" s="661"/>
      <c r="C3" s="240"/>
      <c r="D3" s="240"/>
      <c r="E3" s="240"/>
      <c r="F3" s="240"/>
      <c r="G3" s="240"/>
      <c r="H3" s="240"/>
      <c r="I3" s="240"/>
      <c r="J3" s="240"/>
      <c r="K3" s="649" t="s">
        <v>245</v>
      </c>
      <c r="L3" s="649"/>
      <c r="M3" s="649"/>
      <c r="N3" s="649"/>
      <c r="O3" s="240"/>
      <c r="P3" s="240"/>
      <c r="Q3" s="240"/>
      <c r="R3" s="240"/>
      <c r="S3" s="84"/>
    </row>
    <row r="4" spans="1:19" ht="16.5" customHeight="1">
      <c r="A4" s="672" t="s">
        <v>510</v>
      </c>
      <c r="B4" s="648" t="s">
        <v>70</v>
      </c>
      <c r="C4" s="690"/>
      <c r="D4" s="690"/>
      <c r="E4" s="690"/>
      <c r="F4" s="648" t="s">
        <v>246</v>
      </c>
      <c r="G4" s="690"/>
      <c r="H4" s="690"/>
      <c r="I4" s="690"/>
      <c r="J4" s="646" t="s">
        <v>247</v>
      </c>
      <c r="K4" s="690"/>
      <c r="L4" s="690"/>
      <c r="M4" s="690"/>
      <c r="N4" s="644" t="s">
        <v>458</v>
      </c>
      <c r="O4" s="652"/>
      <c r="P4" s="652"/>
      <c r="Q4" s="646"/>
      <c r="R4" s="657" t="s">
        <v>5</v>
      </c>
      <c r="S4" s="83"/>
    </row>
    <row r="5" spans="1:19" ht="46.15" customHeight="1">
      <c r="A5" s="680"/>
      <c r="B5" s="176" t="s">
        <v>248</v>
      </c>
      <c r="C5" s="176" t="s">
        <v>249</v>
      </c>
      <c r="D5" s="176" t="s">
        <v>250</v>
      </c>
      <c r="E5" s="176" t="s">
        <v>576</v>
      </c>
      <c r="F5" s="176" t="s">
        <v>248</v>
      </c>
      <c r="G5" s="176" t="s">
        <v>249</v>
      </c>
      <c r="H5" s="176" t="s">
        <v>250</v>
      </c>
      <c r="I5" s="176" t="s">
        <v>493</v>
      </c>
      <c r="J5" s="175" t="s">
        <v>248</v>
      </c>
      <c r="K5" s="176" t="s">
        <v>249</v>
      </c>
      <c r="L5" s="176" t="s">
        <v>250</v>
      </c>
      <c r="M5" s="176" t="s">
        <v>493</v>
      </c>
      <c r="N5" s="176" t="s">
        <v>248</v>
      </c>
      <c r="O5" s="176" t="s">
        <v>249</v>
      </c>
      <c r="P5" s="176" t="s">
        <v>250</v>
      </c>
      <c r="Q5" s="176" t="s">
        <v>493</v>
      </c>
      <c r="R5" s="658"/>
      <c r="S5" s="83"/>
    </row>
    <row r="6" spans="1:19" ht="24" customHeight="1">
      <c r="A6" s="147">
        <v>2011</v>
      </c>
      <c r="B6" s="438">
        <v>2</v>
      </c>
      <c r="C6" s="439">
        <v>2</v>
      </c>
      <c r="D6" s="439">
        <v>2</v>
      </c>
      <c r="E6" s="439">
        <v>24</v>
      </c>
      <c r="F6" s="158">
        <v>1</v>
      </c>
      <c r="G6" s="158">
        <v>1</v>
      </c>
      <c r="H6" s="158">
        <v>1</v>
      </c>
      <c r="I6" s="158">
        <v>2</v>
      </c>
      <c r="J6" s="439">
        <v>1</v>
      </c>
      <c r="K6" s="439">
        <v>1</v>
      </c>
      <c r="L6" s="439">
        <v>1</v>
      </c>
      <c r="M6" s="439">
        <v>22</v>
      </c>
      <c r="N6" s="439" t="s">
        <v>512</v>
      </c>
      <c r="O6" s="439" t="s">
        <v>512</v>
      </c>
      <c r="P6" s="439" t="s">
        <v>512</v>
      </c>
      <c r="Q6" s="440" t="s">
        <v>512</v>
      </c>
      <c r="R6" s="148">
        <v>2011</v>
      </c>
      <c r="S6" s="94"/>
    </row>
    <row r="7" spans="1:19" ht="24" customHeight="1">
      <c r="A7" s="147">
        <v>2012</v>
      </c>
      <c r="B7" s="438">
        <v>2</v>
      </c>
      <c r="C7" s="439">
        <v>5</v>
      </c>
      <c r="D7" s="439">
        <v>1</v>
      </c>
      <c r="E7" s="439">
        <v>19</v>
      </c>
      <c r="F7" s="441">
        <v>1</v>
      </c>
      <c r="G7" s="441">
        <v>1</v>
      </c>
      <c r="H7" s="441" t="s">
        <v>27</v>
      </c>
      <c r="I7" s="441">
        <v>1</v>
      </c>
      <c r="J7" s="441">
        <v>1</v>
      </c>
      <c r="K7" s="441">
        <v>4</v>
      </c>
      <c r="L7" s="441">
        <v>1</v>
      </c>
      <c r="M7" s="441">
        <v>18</v>
      </c>
      <c r="N7" s="441" t="s">
        <v>27</v>
      </c>
      <c r="O7" s="441" t="s">
        <v>27</v>
      </c>
      <c r="P7" s="441" t="s">
        <v>27</v>
      </c>
      <c r="Q7" s="441" t="s">
        <v>27</v>
      </c>
      <c r="R7" s="148">
        <v>2012</v>
      </c>
      <c r="S7" s="94"/>
    </row>
    <row r="8" spans="1:19" s="105" customFormat="1" ht="24" customHeight="1">
      <c r="A8" s="147">
        <v>2013</v>
      </c>
      <c r="B8" s="439">
        <v>4</v>
      </c>
      <c r="C8" s="439">
        <v>4</v>
      </c>
      <c r="D8" s="439" t="s">
        <v>27</v>
      </c>
      <c r="E8" s="439">
        <v>25</v>
      </c>
      <c r="F8" s="441">
        <v>1</v>
      </c>
      <c r="G8" s="441">
        <v>1</v>
      </c>
      <c r="H8" s="441" t="s">
        <v>27</v>
      </c>
      <c r="I8" s="441">
        <v>1</v>
      </c>
      <c r="J8" s="441">
        <v>3</v>
      </c>
      <c r="K8" s="441">
        <v>3</v>
      </c>
      <c r="L8" s="441" t="s">
        <v>27</v>
      </c>
      <c r="M8" s="441">
        <v>24</v>
      </c>
      <c r="N8" s="441" t="s">
        <v>27</v>
      </c>
      <c r="O8" s="441" t="s">
        <v>27</v>
      </c>
      <c r="P8" s="441" t="s">
        <v>27</v>
      </c>
      <c r="Q8" s="442" t="s">
        <v>27</v>
      </c>
      <c r="R8" s="169">
        <v>2013</v>
      </c>
      <c r="S8" s="112"/>
    </row>
    <row r="9" spans="1:19" s="105" customFormat="1" ht="24" customHeight="1">
      <c r="A9" s="147">
        <v>2014</v>
      </c>
      <c r="B9" s="439">
        <v>2</v>
      </c>
      <c r="C9" s="439">
        <v>2</v>
      </c>
      <c r="D9" s="439" t="s">
        <v>27</v>
      </c>
      <c r="E9" s="439">
        <v>2</v>
      </c>
      <c r="F9" s="441">
        <v>1</v>
      </c>
      <c r="G9" s="441">
        <v>1</v>
      </c>
      <c r="H9" s="441" t="s">
        <v>27</v>
      </c>
      <c r="I9" s="441">
        <v>2</v>
      </c>
      <c r="J9" s="441">
        <v>1</v>
      </c>
      <c r="K9" s="441">
        <v>1</v>
      </c>
      <c r="L9" s="441" t="s">
        <v>27</v>
      </c>
      <c r="M9" s="441" t="s">
        <v>27</v>
      </c>
      <c r="N9" s="441" t="s">
        <v>27</v>
      </c>
      <c r="O9" s="441" t="s">
        <v>27</v>
      </c>
      <c r="P9" s="441" t="s">
        <v>27</v>
      </c>
      <c r="Q9" s="442" t="s">
        <v>27</v>
      </c>
      <c r="R9" s="169">
        <v>2014</v>
      </c>
      <c r="S9" s="112"/>
    </row>
    <row r="10" spans="1:19" ht="24" customHeight="1">
      <c r="A10" s="167">
        <v>2015</v>
      </c>
      <c r="B10" s="575">
        <v>3</v>
      </c>
      <c r="C10" s="576">
        <v>3</v>
      </c>
      <c r="D10" s="576" t="s">
        <v>571</v>
      </c>
      <c r="E10" s="576">
        <v>18</v>
      </c>
      <c r="F10" s="577">
        <v>1</v>
      </c>
      <c r="G10" s="577">
        <v>1</v>
      </c>
      <c r="H10" s="577">
        <v>0</v>
      </c>
      <c r="I10" s="577">
        <v>2</v>
      </c>
      <c r="J10" s="577">
        <v>2</v>
      </c>
      <c r="K10" s="577">
        <v>2</v>
      </c>
      <c r="L10" s="577">
        <v>0</v>
      </c>
      <c r="M10" s="577">
        <v>16</v>
      </c>
      <c r="N10" s="577" t="s">
        <v>441</v>
      </c>
      <c r="O10" s="577" t="s">
        <v>441</v>
      </c>
      <c r="P10" s="577" t="s">
        <v>441</v>
      </c>
      <c r="Q10" s="578" t="s">
        <v>441</v>
      </c>
      <c r="R10" s="167">
        <v>2015</v>
      </c>
      <c r="S10" s="95"/>
    </row>
    <row r="11" spans="1:19" s="413" customFormat="1" ht="24" customHeight="1" thickBot="1">
      <c r="A11" s="290">
        <v>2016</v>
      </c>
      <c r="B11" s="443">
        <v>2</v>
      </c>
      <c r="C11" s="444">
        <v>2</v>
      </c>
      <c r="D11" s="444" t="s">
        <v>580</v>
      </c>
      <c r="E11" s="444">
        <v>13</v>
      </c>
      <c r="F11" s="445">
        <v>1</v>
      </c>
      <c r="G11" s="445">
        <v>1</v>
      </c>
      <c r="H11" s="445">
        <v>0</v>
      </c>
      <c r="I11" s="445">
        <v>2</v>
      </c>
      <c r="J11" s="445">
        <v>1</v>
      </c>
      <c r="K11" s="445">
        <v>1</v>
      </c>
      <c r="L11" s="445">
        <v>0</v>
      </c>
      <c r="M11" s="445">
        <v>11</v>
      </c>
      <c r="N11" s="445">
        <v>0</v>
      </c>
      <c r="O11" s="445">
        <v>0</v>
      </c>
      <c r="P11" s="445">
        <v>0</v>
      </c>
      <c r="Q11" s="446">
        <v>0</v>
      </c>
      <c r="R11" s="290">
        <v>2016</v>
      </c>
      <c r="S11" s="95"/>
    </row>
    <row r="12" spans="1:19" ht="18" customHeight="1">
      <c r="A12" s="149" t="s">
        <v>514</v>
      </c>
      <c r="B12" s="239"/>
      <c r="C12" s="239"/>
      <c r="D12" s="239"/>
      <c r="E12" s="239"/>
      <c r="F12" s="239"/>
      <c r="G12" s="239"/>
      <c r="H12" s="239"/>
      <c r="I12" s="239"/>
      <c r="J12" s="318"/>
      <c r="K12" s="239"/>
      <c r="L12" s="317"/>
      <c r="M12" s="316"/>
      <c r="N12" s="316"/>
      <c r="O12" s="315"/>
      <c r="P12" s="317"/>
      <c r="Q12" s="315"/>
      <c r="R12" s="315"/>
      <c r="S12" s="92"/>
    </row>
    <row r="13" spans="1:19" s="413" customFormat="1" ht="18" customHeight="1">
      <c r="A13" s="462" t="s">
        <v>495</v>
      </c>
      <c r="B13" s="88"/>
      <c r="C13" s="88"/>
      <c r="D13" s="88"/>
      <c r="E13" s="88"/>
      <c r="F13" s="88"/>
      <c r="G13" s="88"/>
      <c r="H13" s="88"/>
      <c r="I13" s="88"/>
      <c r="J13" s="89"/>
      <c r="K13" s="88"/>
      <c r="L13" s="90"/>
      <c r="M13" s="91"/>
      <c r="N13" s="91"/>
      <c r="O13" s="92"/>
      <c r="P13" s="90"/>
      <c r="Q13" s="92"/>
      <c r="R13" s="92"/>
      <c r="S13" s="92"/>
    </row>
    <row r="14" spans="1:19" s="413" customFormat="1" ht="18" customHeight="1">
      <c r="A14" s="149" t="s">
        <v>464</v>
      </c>
      <c r="B14" s="463"/>
      <c r="C14" s="463"/>
      <c r="D14" s="88"/>
      <c r="E14" s="88"/>
      <c r="F14" s="88"/>
      <c r="G14" s="88"/>
      <c r="H14" s="88"/>
      <c r="I14" s="88"/>
      <c r="J14" s="89"/>
      <c r="K14" s="88"/>
      <c r="L14" s="90"/>
      <c r="M14" s="91"/>
      <c r="N14" s="91"/>
      <c r="O14" s="92"/>
      <c r="P14" s="90"/>
      <c r="Q14" s="92"/>
      <c r="R14" s="92"/>
      <c r="S14" s="92"/>
    </row>
    <row r="15" spans="1:19" ht="18" customHeight="1">
      <c r="B15" s="88"/>
      <c r="C15" s="88"/>
      <c r="D15" s="88"/>
      <c r="E15" s="88"/>
      <c r="F15" s="88"/>
      <c r="G15" s="88"/>
      <c r="H15" s="88"/>
      <c r="I15" s="88"/>
      <c r="J15" s="89"/>
      <c r="K15" s="88"/>
      <c r="L15" s="93"/>
      <c r="M15" s="93"/>
      <c r="N15" s="91"/>
      <c r="O15" s="92"/>
      <c r="P15" s="90"/>
      <c r="Q15" s="92"/>
      <c r="R15" s="92"/>
      <c r="S15" s="92"/>
    </row>
    <row r="16" spans="1:19">
      <c r="B16" s="149" t="s">
        <v>494</v>
      </c>
      <c r="C16" s="88"/>
      <c r="D16" s="88"/>
      <c r="E16" s="88"/>
    </row>
  </sheetData>
  <mergeCells count="9">
    <mergeCell ref="K3:N3"/>
    <mergeCell ref="A1:I1"/>
    <mergeCell ref="A3:B3"/>
    <mergeCell ref="R4:R5"/>
    <mergeCell ref="N4:Q4"/>
    <mergeCell ref="A4:A5"/>
    <mergeCell ref="B4:E4"/>
    <mergeCell ref="F4:I4"/>
    <mergeCell ref="J4:M4"/>
  </mergeCells>
  <phoneticPr fontId="13" type="noConversion"/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R14"/>
  <sheetViews>
    <sheetView tabSelected="1" zoomScaleNormal="100" workbookViewId="0">
      <selection activeCell="N18" sqref="N18"/>
    </sheetView>
  </sheetViews>
  <sheetFormatPr defaultRowHeight="16.5"/>
  <sheetData>
    <row r="1" spans="1:18" ht="20.25">
      <c r="A1" s="659" t="s">
        <v>521</v>
      </c>
      <c r="B1" s="659"/>
      <c r="C1" s="659"/>
      <c r="D1" s="659"/>
      <c r="E1" s="659"/>
      <c r="F1" s="659"/>
      <c r="G1" s="659"/>
      <c r="H1" s="659" t="s">
        <v>251</v>
      </c>
      <c r="I1" s="659"/>
      <c r="J1" s="659"/>
      <c r="K1" s="659"/>
      <c r="L1" s="659"/>
      <c r="M1" s="659"/>
      <c r="N1" s="659"/>
      <c r="O1" s="659"/>
      <c r="P1" s="659"/>
      <c r="Q1" s="98"/>
    </row>
    <row r="2" spans="1:18" ht="18.75">
      <c r="A2" s="99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8" ht="17.25" thickBot="1">
      <c r="A3" s="336" t="s">
        <v>252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335" t="s">
        <v>253</v>
      </c>
      <c r="Q3" s="96"/>
    </row>
    <row r="4" spans="1:18" ht="37.5" customHeight="1">
      <c r="A4" s="790" t="s">
        <v>254</v>
      </c>
      <c r="B4" s="789" t="s">
        <v>255</v>
      </c>
      <c r="C4" s="790"/>
      <c r="D4" s="789" t="s">
        <v>497</v>
      </c>
      <c r="E4" s="790"/>
      <c r="F4" s="789" t="s">
        <v>501</v>
      </c>
      <c r="G4" s="790"/>
      <c r="H4" s="793" t="s">
        <v>500</v>
      </c>
      <c r="I4" s="790"/>
      <c r="J4" s="789" t="s">
        <v>498</v>
      </c>
      <c r="K4" s="790"/>
      <c r="L4" s="789" t="s">
        <v>499</v>
      </c>
      <c r="M4" s="790"/>
      <c r="N4" s="789" t="s">
        <v>404</v>
      </c>
      <c r="O4" s="791"/>
      <c r="P4" s="685" t="s">
        <v>5</v>
      </c>
      <c r="Q4" s="95"/>
    </row>
    <row r="5" spans="1:18" ht="47.25" customHeight="1">
      <c r="A5" s="792"/>
      <c r="B5" s="334" t="s">
        <v>88</v>
      </c>
      <c r="C5" s="334" t="s">
        <v>573</v>
      </c>
      <c r="D5" s="334" t="s">
        <v>88</v>
      </c>
      <c r="E5" s="334" t="s">
        <v>573</v>
      </c>
      <c r="F5" s="334" t="s">
        <v>88</v>
      </c>
      <c r="G5" s="334" t="s">
        <v>575</v>
      </c>
      <c r="H5" s="333" t="s">
        <v>88</v>
      </c>
      <c r="I5" s="334" t="s">
        <v>573</v>
      </c>
      <c r="J5" s="334" t="s">
        <v>88</v>
      </c>
      <c r="K5" s="334" t="s">
        <v>574</v>
      </c>
      <c r="L5" s="334" t="s">
        <v>88</v>
      </c>
      <c r="M5" s="334" t="s">
        <v>574</v>
      </c>
      <c r="N5" s="334" t="s">
        <v>88</v>
      </c>
      <c r="O5" s="334" t="s">
        <v>574</v>
      </c>
      <c r="P5" s="677"/>
      <c r="Q5" s="96"/>
    </row>
    <row r="6" spans="1:18" ht="21" customHeight="1">
      <c r="A6" s="147">
        <v>2011</v>
      </c>
      <c r="B6" s="332">
        <v>12.713000000000001</v>
      </c>
      <c r="C6" s="173">
        <v>5498.3</v>
      </c>
      <c r="D6" s="191">
        <v>10.4886</v>
      </c>
      <c r="E6" s="173">
        <v>4968.8</v>
      </c>
      <c r="F6" s="191">
        <v>1.6569</v>
      </c>
      <c r="G6" s="173">
        <v>258.5</v>
      </c>
      <c r="H6" s="191">
        <v>0.23100000000000001</v>
      </c>
      <c r="I6" s="173">
        <v>78</v>
      </c>
      <c r="J6" s="326" t="s">
        <v>27</v>
      </c>
      <c r="K6" s="326" t="s">
        <v>27</v>
      </c>
      <c r="L6" s="326" t="s">
        <v>27</v>
      </c>
      <c r="M6" s="326" t="s">
        <v>27</v>
      </c>
      <c r="N6" s="191">
        <v>0.33650000000000002</v>
      </c>
      <c r="O6" s="217">
        <v>193</v>
      </c>
      <c r="P6" s="148">
        <v>2011</v>
      </c>
      <c r="Q6" s="100"/>
      <c r="R6" s="3"/>
    </row>
    <row r="7" spans="1:18" ht="21" customHeight="1">
      <c r="A7" s="147">
        <v>2012</v>
      </c>
      <c r="B7" s="332">
        <v>11.97</v>
      </c>
      <c r="C7" s="173">
        <v>4640</v>
      </c>
      <c r="D7" s="331">
        <v>9.94</v>
      </c>
      <c r="E7" s="330">
        <v>4325</v>
      </c>
      <c r="F7" s="331">
        <v>1.56</v>
      </c>
      <c r="G7" s="330">
        <v>72</v>
      </c>
      <c r="H7" s="331">
        <v>0.23</v>
      </c>
      <c r="I7" s="330">
        <v>74</v>
      </c>
      <c r="J7" s="329" t="s">
        <v>27</v>
      </c>
      <c r="K7" s="329" t="s">
        <v>27</v>
      </c>
      <c r="L7" s="329" t="s">
        <v>27</v>
      </c>
      <c r="M7" s="329" t="s">
        <v>27</v>
      </c>
      <c r="N7" s="331">
        <v>0.24</v>
      </c>
      <c r="O7" s="330">
        <v>169</v>
      </c>
      <c r="P7" s="148">
        <v>2012</v>
      </c>
      <c r="Q7" s="79"/>
      <c r="R7" s="3"/>
    </row>
    <row r="8" spans="1:18" s="105" customFormat="1" ht="21" customHeight="1">
      <c r="A8" s="172">
        <v>2013</v>
      </c>
      <c r="B8" s="328">
        <v>9.8000000000000007</v>
      </c>
      <c r="C8" s="327">
        <v>4628</v>
      </c>
      <c r="D8" s="328">
        <v>8.6</v>
      </c>
      <c r="E8" s="327">
        <v>4328</v>
      </c>
      <c r="F8" s="328">
        <v>0.8</v>
      </c>
      <c r="G8" s="327">
        <v>56</v>
      </c>
      <c r="H8" s="328">
        <v>0.2</v>
      </c>
      <c r="I8" s="327">
        <v>74</v>
      </c>
      <c r="J8" s="326" t="s">
        <v>27</v>
      </c>
      <c r="K8" s="326" t="s">
        <v>27</v>
      </c>
      <c r="L8" s="326" t="s">
        <v>27</v>
      </c>
      <c r="M8" s="326" t="s">
        <v>27</v>
      </c>
      <c r="N8" s="328">
        <v>0.2</v>
      </c>
      <c r="O8" s="325">
        <v>170</v>
      </c>
      <c r="P8" s="167">
        <v>2013</v>
      </c>
      <c r="Q8" s="113"/>
    </row>
    <row r="9" spans="1:18" s="105" customFormat="1" ht="21" customHeight="1">
      <c r="A9" s="172">
        <v>2014</v>
      </c>
      <c r="B9" s="328">
        <v>9.1</v>
      </c>
      <c r="C9" s="327">
        <v>3109</v>
      </c>
      <c r="D9" s="328">
        <v>7.9</v>
      </c>
      <c r="E9" s="327">
        <v>2905</v>
      </c>
      <c r="F9" s="328">
        <v>0.8</v>
      </c>
      <c r="G9" s="327">
        <v>38</v>
      </c>
      <c r="H9" s="328">
        <v>0.2</v>
      </c>
      <c r="I9" s="327">
        <v>75</v>
      </c>
      <c r="J9" s="326" t="s">
        <v>27</v>
      </c>
      <c r="K9" s="326" t="s">
        <v>27</v>
      </c>
      <c r="L9" s="326" t="s">
        <v>27</v>
      </c>
      <c r="M9" s="326" t="s">
        <v>27</v>
      </c>
      <c r="N9" s="328">
        <v>0.2</v>
      </c>
      <c r="O9" s="325">
        <v>91</v>
      </c>
      <c r="P9" s="167">
        <v>2014</v>
      </c>
      <c r="Q9" s="113"/>
    </row>
    <row r="10" spans="1:18" ht="21" customHeight="1">
      <c r="A10" s="167">
        <v>2015</v>
      </c>
      <c r="B10" s="579">
        <v>8.9500999999999991</v>
      </c>
      <c r="C10" s="327">
        <v>3549.2</v>
      </c>
      <c r="D10" s="328">
        <v>7.6936</v>
      </c>
      <c r="E10" s="327">
        <v>3345</v>
      </c>
      <c r="F10" s="328">
        <v>0.82550000000000001</v>
      </c>
      <c r="G10" s="327">
        <v>38</v>
      </c>
      <c r="H10" s="328">
        <v>0.23100000000000001</v>
      </c>
      <c r="I10" s="327">
        <v>75</v>
      </c>
      <c r="J10" s="326">
        <v>0</v>
      </c>
      <c r="K10" s="326">
        <v>0</v>
      </c>
      <c r="L10" s="326">
        <v>0</v>
      </c>
      <c r="M10" s="326">
        <v>0</v>
      </c>
      <c r="N10" s="328">
        <v>0.2</v>
      </c>
      <c r="O10" s="325">
        <v>91.2</v>
      </c>
      <c r="P10" s="167">
        <v>2015</v>
      </c>
      <c r="Q10" s="97"/>
    </row>
    <row r="11" spans="1:18" s="413" customFormat="1" ht="21" customHeight="1" thickBot="1">
      <c r="A11" s="290">
        <v>2016</v>
      </c>
      <c r="B11" s="308">
        <v>7</v>
      </c>
      <c r="C11" s="309">
        <v>3611</v>
      </c>
      <c r="D11" s="310">
        <v>6.2</v>
      </c>
      <c r="E11" s="309">
        <v>3370</v>
      </c>
      <c r="F11" s="310">
        <v>0.1</v>
      </c>
      <c r="G11" s="309">
        <v>25</v>
      </c>
      <c r="H11" s="310">
        <v>0.2</v>
      </c>
      <c r="I11" s="309">
        <v>81</v>
      </c>
      <c r="J11" s="286">
        <v>0</v>
      </c>
      <c r="K11" s="286">
        <v>0</v>
      </c>
      <c r="L11" s="286">
        <v>0</v>
      </c>
      <c r="M11" s="286">
        <v>0</v>
      </c>
      <c r="N11" s="310">
        <v>0.5</v>
      </c>
      <c r="O11" s="307">
        <v>135</v>
      </c>
      <c r="P11" s="290">
        <v>2016</v>
      </c>
      <c r="Q11" s="97"/>
    </row>
    <row r="12" spans="1:18" s="43" customFormat="1">
      <c r="A12" s="241" t="s">
        <v>513</v>
      </c>
      <c r="B12" s="324"/>
      <c r="C12" s="324"/>
      <c r="D12" s="324"/>
      <c r="E12" s="324"/>
      <c r="F12" s="324"/>
      <c r="G12" s="324"/>
      <c r="H12" s="323"/>
      <c r="I12" s="322"/>
      <c r="J12" s="322"/>
      <c r="K12" s="322"/>
      <c r="L12" s="322"/>
      <c r="M12" s="322"/>
      <c r="N12" s="322"/>
      <c r="O12" s="322"/>
      <c r="P12" s="321"/>
      <c r="Q12" s="101"/>
    </row>
    <row r="13" spans="1:18" s="43" customFormat="1">
      <c r="A13" s="241" t="s">
        <v>366</v>
      </c>
      <c r="B13" s="324"/>
      <c r="C13" s="324"/>
      <c r="D13" s="324"/>
      <c r="E13" s="324"/>
      <c r="F13" s="324"/>
      <c r="G13" s="324"/>
      <c r="H13" s="320"/>
      <c r="I13" s="324"/>
      <c r="J13" s="324"/>
      <c r="K13" s="324"/>
      <c r="L13" s="324"/>
      <c r="M13" s="324"/>
      <c r="N13" s="324"/>
      <c r="O13" s="324"/>
      <c r="P13" s="324"/>
      <c r="Q13" s="102"/>
    </row>
    <row r="14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</sheetData>
  <mergeCells count="11">
    <mergeCell ref="P4:P5"/>
    <mergeCell ref="L4:M4"/>
    <mergeCell ref="N4:O4"/>
    <mergeCell ref="A1:G1"/>
    <mergeCell ref="H1:P1"/>
    <mergeCell ref="A4:A5"/>
    <mergeCell ref="B4:C4"/>
    <mergeCell ref="D4:E4"/>
    <mergeCell ref="F4:G4"/>
    <mergeCell ref="H4:I4"/>
    <mergeCell ref="J4:K4"/>
  </mergeCells>
  <phoneticPr fontId="13" type="noConversion"/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7"/>
  <sheetViews>
    <sheetView zoomScaleNormal="100" workbookViewId="0">
      <selection activeCell="G10" sqref="G10"/>
    </sheetView>
  </sheetViews>
  <sheetFormatPr defaultRowHeight="16.5"/>
  <cols>
    <col min="1" max="2" width="9" style="413"/>
    <col min="3" max="3" width="16.375" style="413" customWidth="1"/>
    <col min="4" max="12" width="12.5" style="413" customWidth="1"/>
    <col min="13" max="16384" width="9" style="413"/>
  </cols>
  <sheetData>
    <row r="1" spans="1:13" ht="48" customHeight="1">
      <c r="A1" s="651" t="s">
        <v>560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</row>
    <row r="2" spans="1:13" ht="17.25" thickBot="1">
      <c r="A2" s="512" t="s">
        <v>267</v>
      </c>
      <c r="B2" s="513"/>
      <c r="C2" s="513"/>
      <c r="D2" s="513"/>
      <c r="E2" s="513"/>
      <c r="F2" s="514"/>
      <c r="G2" s="125"/>
      <c r="H2" s="125"/>
      <c r="I2" s="125"/>
      <c r="J2" s="125"/>
      <c r="K2" s="125"/>
      <c r="L2" s="514"/>
      <c r="M2" s="514" t="s">
        <v>26</v>
      </c>
    </row>
    <row r="3" spans="1:13" ht="60">
      <c r="A3" s="515" t="s">
        <v>13</v>
      </c>
      <c r="B3" s="516" t="s">
        <v>561</v>
      </c>
      <c r="C3" s="517" t="s">
        <v>268</v>
      </c>
      <c r="D3" s="516" t="s">
        <v>269</v>
      </c>
      <c r="E3" s="517" t="s">
        <v>562</v>
      </c>
      <c r="F3" s="516" t="s">
        <v>563</v>
      </c>
      <c r="G3" s="518" t="s">
        <v>564</v>
      </c>
      <c r="H3" s="516" t="s">
        <v>565</v>
      </c>
      <c r="I3" s="517" t="s">
        <v>270</v>
      </c>
      <c r="J3" s="518" t="s">
        <v>271</v>
      </c>
      <c r="K3" s="518" t="s">
        <v>566</v>
      </c>
      <c r="L3" s="517" t="s">
        <v>567</v>
      </c>
      <c r="M3" s="519" t="s">
        <v>13</v>
      </c>
    </row>
    <row r="4" spans="1:13" s="5" customFormat="1" ht="24.95" customHeight="1">
      <c r="A4" s="520">
        <v>2005</v>
      </c>
      <c r="B4" s="831">
        <v>689</v>
      </c>
      <c r="C4" s="832">
        <v>5</v>
      </c>
      <c r="D4" s="832">
        <v>48</v>
      </c>
      <c r="E4" s="832">
        <v>360</v>
      </c>
      <c r="F4" s="832">
        <v>186</v>
      </c>
      <c r="G4" s="832">
        <v>45</v>
      </c>
      <c r="H4" s="832">
        <v>22</v>
      </c>
      <c r="I4" s="832">
        <v>8</v>
      </c>
      <c r="J4" s="832">
        <v>12</v>
      </c>
      <c r="K4" s="832">
        <v>3</v>
      </c>
      <c r="L4" s="833" t="s">
        <v>568</v>
      </c>
      <c r="M4" s="521">
        <v>2005</v>
      </c>
    </row>
    <row r="5" spans="1:13" s="5" customFormat="1" ht="24.95" customHeight="1">
      <c r="A5" s="520">
        <v>2010</v>
      </c>
      <c r="B5" s="834">
        <v>668</v>
      </c>
      <c r="C5" s="835">
        <v>7</v>
      </c>
      <c r="D5" s="835">
        <v>22</v>
      </c>
      <c r="E5" s="835">
        <v>431</v>
      </c>
      <c r="F5" s="835">
        <v>147</v>
      </c>
      <c r="G5" s="835">
        <v>36</v>
      </c>
      <c r="H5" s="835">
        <v>9</v>
      </c>
      <c r="I5" s="835">
        <v>9</v>
      </c>
      <c r="J5" s="835">
        <v>3</v>
      </c>
      <c r="K5" s="835">
        <v>4</v>
      </c>
      <c r="L5" s="836" t="s">
        <v>27</v>
      </c>
      <c r="M5" s="521">
        <v>2010</v>
      </c>
    </row>
    <row r="6" spans="1:13" ht="24.95" customHeight="1" thickBot="1">
      <c r="A6" s="522">
        <v>2015</v>
      </c>
      <c r="B6" s="837">
        <v>731</v>
      </c>
      <c r="C6" s="838">
        <v>5</v>
      </c>
      <c r="D6" s="838">
        <v>29</v>
      </c>
      <c r="E6" s="838">
        <v>493</v>
      </c>
      <c r="F6" s="838">
        <v>146</v>
      </c>
      <c r="G6" s="838">
        <v>36</v>
      </c>
      <c r="H6" s="838">
        <v>10</v>
      </c>
      <c r="I6" s="838">
        <v>5</v>
      </c>
      <c r="J6" s="838">
        <v>5</v>
      </c>
      <c r="K6" s="838">
        <v>2</v>
      </c>
      <c r="L6" s="839" t="s">
        <v>568</v>
      </c>
      <c r="M6" s="523">
        <v>2015</v>
      </c>
    </row>
    <row r="7" spans="1:13">
      <c r="A7" s="126" t="s">
        <v>569</v>
      </c>
      <c r="B7" s="524"/>
      <c r="C7" s="524"/>
      <c r="D7" s="524"/>
      <c r="E7" s="524"/>
      <c r="F7" s="123"/>
      <c r="G7" s="132"/>
      <c r="H7" s="132"/>
      <c r="I7" s="132"/>
      <c r="J7" s="132"/>
      <c r="K7" s="132"/>
      <c r="L7" s="132"/>
      <c r="M7" s="123" t="s">
        <v>15</v>
      </c>
    </row>
  </sheetData>
  <mergeCells count="1">
    <mergeCell ref="A1:L1"/>
  </mergeCells>
  <phoneticPr fontId="13" type="noConversion"/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12"/>
  <sheetViews>
    <sheetView workbookViewId="0">
      <selection activeCell="G14" sqref="G14"/>
    </sheetView>
  </sheetViews>
  <sheetFormatPr defaultRowHeight="16.5"/>
  <cols>
    <col min="2" max="5" width="13.375" customWidth="1"/>
    <col min="6" max="9" width="9.875" customWidth="1"/>
  </cols>
  <sheetData>
    <row r="1" spans="1:10" ht="51.75" customHeight="1">
      <c r="A1" s="643" t="s">
        <v>273</v>
      </c>
      <c r="B1" s="643"/>
      <c r="C1" s="643"/>
      <c r="D1" s="643"/>
      <c r="E1" s="643"/>
      <c r="F1" s="643"/>
      <c r="G1" s="643"/>
      <c r="H1" s="643"/>
      <c r="I1" s="643"/>
      <c r="J1" s="643"/>
    </row>
    <row r="2" spans="1:10" ht="18.7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7.25" thickBot="1">
      <c r="A3" s="145" t="s">
        <v>28</v>
      </c>
      <c r="B3" s="145"/>
      <c r="C3" s="145"/>
      <c r="D3" s="145"/>
      <c r="E3" s="145"/>
      <c r="F3" s="139"/>
      <c r="G3" s="139"/>
      <c r="H3" s="649" t="s">
        <v>29</v>
      </c>
      <c r="I3" s="649"/>
      <c r="J3" s="649"/>
    </row>
    <row r="4" spans="1:10" ht="19.5" customHeight="1">
      <c r="A4" s="653" t="s">
        <v>2</v>
      </c>
      <c r="B4" s="655" t="s">
        <v>274</v>
      </c>
      <c r="C4" s="655" t="s">
        <v>30</v>
      </c>
      <c r="D4" s="655" t="s">
        <v>31</v>
      </c>
      <c r="E4" s="655" t="s">
        <v>275</v>
      </c>
      <c r="F4" s="644" t="s">
        <v>276</v>
      </c>
      <c r="G4" s="652"/>
      <c r="H4" s="652"/>
      <c r="I4" s="646"/>
      <c r="J4" s="657" t="s">
        <v>5</v>
      </c>
    </row>
    <row r="5" spans="1:10" ht="31.5" customHeight="1">
      <c r="A5" s="654"/>
      <c r="B5" s="656"/>
      <c r="C5" s="656"/>
      <c r="D5" s="656"/>
      <c r="E5" s="656"/>
      <c r="F5" s="146" t="s">
        <v>32</v>
      </c>
      <c r="G5" s="146" t="s">
        <v>33</v>
      </c>
      <c r="H5" s="146" t="s">
        <v>34</v>
      </c>
      <c r="I5" s="146" t="s">
        <v>35</v>
      </c>
      <c r="J5" s="658"/>
    </row>
    <row r="6" spans="1:10" ht="24.95" customHeight="1">
      <c r="A6" s="343">
        <v>2011</v>
      </c>
      <c r="B6" s="439">
        <v>1</v>
      </c>
      <c r="C6" s="439">
        <v>1</v>
      </c>
      <c r="D6" s="439" t="s">
        <v>27</v>
      </c>
      <c r="E6" s="439">
        <v>2</v>
      </c>
      <c r="F6" s="439" t="s">
        <v>27</v>
      </c>
      <c r="G6" s="439" t="s">
        <v>27</v>
      </c>
      <c r="H6" s="439" t="s">
        <v>27</v>
      </c>
      <c r="I6" s="439" t="s">
        <v>27</v>
      </c>
      <c r="J6" s="311">
        <v>2011</v>
      </c>
    </row>
    <row r="7" spans="1:10" ht="24.95" customHeight="1">
      <c r="A7" s="343">
        <v>2012</v>
      </c>
      <c r="B7" s="840">
        <v>1</v>
      </c>
      <c r="C7" s="222">
        <v>1</v>
      </c>
      <c r="D7" s="222" t="s">
        <v>27</v>
      </c>
      <c r="E7" s="222">
        <v>3</v>
      </c>
      <c r="F7" s="222" t="s">
        <v>27</v>
      </c>
      <c r="G7" s="222" t="s">
        <v>27</v>
      </c>
      <c r="H7" s="222" t="s">
        <v>27</v>
      </c>
      <c r="I7" s="397" t="s">
        <v>27</v>
      </c>
      <c r="J7" s="311">
        <v>2012</v>
      </c>
    </row>
    <row r="8" spans="1:10" s="103" customFormat="1" ht="24.95" customHeight="1">
      <c r="A8" s="343">
        <v>2013</v>
      </c>
      <c r="B8" s="840">
        <v>1</v>
      </c>
      <c r="C8" s="222">
        <v>1</v>
      </c>
      <c r="D8" s="222" t="s">
        <v>27</v>
      </c>
      <c r="E8" s="222">
        <v>3</v>
      </c>
      <c r="F8" s="222" t="s">
        <v>27</v>
      </c>
      <c r="G8" s="222" t="s">
        <v>27</v>
      </c>
      <c r="H8" s="222" t="s">
        <v>27</v>
      </c>
      <c r="I8" s="397" t="s">
        <v>27</v>
      </c>
      <c r="J8" s="525">
        <v>2013</v>
      </c>
    </row>
    <row r="9" spans="1:10" s="103" customFormat="1" ht="24.95" customHeight="1">
      <c r="A9" s="424">
        <v>2014</v>
      </c>
      <c r="B9" s="841">
        <v>1</v>
      </c>
      <c r="C9" s="222">
        <v>1</v>
      </c>
      <c r="D9" s="222" t="s">
        <v>27</v>
      </c>
      <c r="E9" s="222">
        <v>3</v>
      </c>
      <c r="F9" s="222" t="s">
        <v>27</v>
      </c>
      <c r="G9" s="222" t="s">
        <v>27</v>
      </c>
      <c r="H9" s="222" t="s">
        <v>27</v>
      </c>
      <c r="I9" s="222" t="s">
        <v>27</v>
      </c>
      <c r="J9" s="525">
        <v>2014</v>
      </c>
    </row>
    <row r="10" spans="1:10" ht="24.95" customHeight="1">
      <c r="A10" s="532">
        <v>2015</v>
      </c>
      <c r="B10" s="842">
        <v>1</v>
      </c>
      <c r="C10" s="557">
        <v>1</v>
      </c>
      <c r="D10" s="557" t="s">
        <v>272</v>
      </c>
      <c r="E10" s="557">
        <v>3</v>
      </c>
      <c r="F10" s="557" t="s">
        <v>272</v>
      </c>
      <c r="G10" s="557" t="s">
        <v>272</v>
      </c>
      <c r="H10" s="557" t="s">
        <v>272</v>
      </c>
      <c r="I10" s="557" t="s">
        <v>272</v>
      </c>
      <c r="J10" s="533">
        <v>2015</v>
      </c>
    </row>
    <row r="11" spans="1:10" s="413" customFormat="1" ht="24.95" customHeight="1" thickBot="1">
      <c r="A11" s="344">
        <v>2016</v>
      </c>
      <c r="B11" s="843">
        <v>1</v>
      </c>
      <c r="C11" s="265">
        <v>1</v>
      </c>
      <c r="D11" s="265" t="s">
        <v>577</v>
      </c>
      <c r="E11" s="265">
        <v>3</v>
      </c>
      <c r="F11" s="265" t="s">
        <v>577</v>
      </c>
      <c r="G11" s="265" t="s">
        <v>577</v>
      </c>
      <c r="H11" s="265" t="s">
        <v>577</v>
      </c>
      <c r="I11" s="265" t="s">
        <v>577</v>
      </c>
      <c r="J11" s="345">
        <v>2016</v>
      </c>
    </row>
    <row r="12" spans="1:10">
      <c r="A12" s="149" t="s">
        <v>36</v>
      </c>
      <c r="B12" s="149"/>
      <c r="C12" s="149"/>
      <c r="D12" s="149"/>
      <c r="E12" s="149"/>
      <c r="F12" s="149"/>
      <c r="G12" s="149"/>
      <c r="H12" s="149"/>
      <c r="I12" s="149"/>
      <c r="J12" s="150"/>
    </row>
  </sheetData>
  <mergeCells count="9">
    <mergeCell ref="A1:J1"/>
    <mergeCell ref="H3:J3"/>
    <mergeCell ref="F4:I4"/>
    <mergeCell ref="A4:A5"/>
    <mergeCell ref="B4:B5"/>
    <mergeCell ref="C4:C5"/>
    <mergeCell ref="D4:D5"/>
    <mergeCell ref="E4:E5"/>
    <mergeCell ref="J4:J5"/>
  </mergeCells>
  <phoneticPr fontId="13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O12"/>
  <sheetViews>
    <sheetView workbookViewId="0">
      <selection activeCell="E18" sqref="E18"/>
    </sheetView>
  </sheetViews>
  <sheetFormatPr defaultRowHeight="16.5"/>
  <sheetData>
    <row r="1" spans="1:15" ht="20.25">
      <c r="A1" s="659" t="s">
        <v>461</v>
      </c>
      <c r="B1" s="659"/>
      <c r="C1" s="659"/>
      <c r="D1" s="659"/>
      <c r="E1" s="659"/>
      <c r="F1" s="659"/>
      <c r="G1" s="659"/>
      <c r="H1" s="659" t="s">
        <v>456</v>
      </c>
      <c r="I1" s="659"/>
      <c r="J1" s="659"/>
      <c r="K1" s="659"/>
      <c r="L1" s="659"/>
      <c r="M1" s="659"/>
      <c r="N1" s="659"/>
    </row>
    <row r="2" spans="1:15" ht="20.2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5" ht="17.25" thickBot="1">
      <c r="A3" s="661" t="s">
        <v>454</v>
      </c>
      <c r="B3" s="661"/>
      <c r="C3" s="178"/>
      <c r="D3" s="178"/>
      <c r="E3" s="178"/>
      <c r="F3" s="178"/>
      <c r="G3" s="178"/>
      <c r="H3" s="178"/>
      <c r="I3" s="177"/>
      <c r="J3" s="177"/>
      <c r="K3" s="177"/>
      <c r="L3" s="177"/>
      <c r="M3" s="649" t="s">
        <v>38</v>
      </c>
      <c r="N3" s="649"/>
    </row>
    <row r="4" spans="1:15" ht="26.25" customHeight="1">
      <c r="A4" s="653" t="s">
        <v>2</v>
      </c>
      <c r="B4" s="644" t="s">
        <v>39</v>
      </c>
      <c r="C4" s="646"/>
      <c r="D4" s="644" t="s">
        <v>40</v>
      </c>
      <c r="E4" s="646"/>
      <c r="F4" s="644" t="s">
        <v>41</v>
      </c>
      <c r="G4" s="646"/>
      <c r="H4" s="652" t="s">
        <v>42</v>
      </c>
      <c r="I4" s="646"/>
      <c r="J4" s="644" t="s">
        <v>43</v>
      </c>
      <c r="K4" s="646"/>
      <c r="L4" s="644" t="s">
        <v>502</v>
      </c>
      <c r="M4" s="646"/>
      <c r="N4" s="657" t="s">
        <v>5</v>
      </c>
    </row>
    <row r="5" spans="1:15" ht="24">
      <c r="A5" s="654"/>
      <c r="B5" s="176" t="s">
        <v>44</v>
      </c>
      <c r="C5" s="176" t="s">
        <v>45</v>
      </c>
      <c r="D5" s="176" t="s">
        <v>44</v>
      </c>
      <c r="E5" s="176" t="s">
        <v>45</v>
      </c>
      <c r="F5" s="176" t="s">
        <v>44</v>
      </c>
      <c r="G5" s="176" t="s">
        <v>45</v>
      </c>
      <c r="H5" s="175" t="s">
        <v>44</v>
      </c>
      <c r="I5" s="176" t="s">
        <v>45</v>
      </c>
      <c r="J5" s="176" t="s">
        <v>44</v>
      </c>
      <c r="K5" s="176" t="s">
        <v>45</v>
      </c>
      <c r="L5" s="176" t="s">
        <v>44</v>
      </c>
      <c r="M5" s="174" t="s">
        <v>45</v>
      </c>
      <c r="N5" s="658"/>
    </row>
    <row r="6" spans="1:15" ht="25.5" customHeight="1">
      <c r="A6" s="343">
        <v>2011</v>
      </c>
      <c r="B6" s="173">
        <v>134</v>
      </c>
      <c r="C6" s="173">
        <v>608</v>
      </c>
      <c r="D6" s="173">
        <v>131</v>
      </c>
      <c r="E6" s="173">
        <v>546</v>
      </c>
      <c r="F6" s="173" t="s">
        <v>27</v>
      </c>
      <c r="G6" s="173" t="s">
        <v>27</v>
      </c>
      <c r="H6" s="173" t="s">
        <v>27</v>
      </c>
      <c r="I6" s="173" t="s">
        <v>27</v>
      </c>
      <c r="J6" s="173" t="s">
        <v>27</v>
      </c>
      <c r="K6" s="173" t="s">
        <v>27</v>
      </c>
      <c r="L6" s="173">
        <v>3</v>
      </c>
      <c r="M6" s="173">
        <v>62</v>
      </c>
      <c r="N6" s="311">
        <v>2011</v>
      </c>
    </row>
    <row r="7" spans="1:15" s="3" customFormat="1" ht="25.5" customHeight="1">
      <c r="A7" s="424">
        <v>2012</v>
      </c>
      <c r="B7" s="428">
        <v>133</v>
      </c>
      <c r="C7" s="428">
        <v>597</v>
      </c>
      <c r="D7" s="428">
        <v>130</v>
      </c>
      <c r="E7" s="428">
        <v>537</v>
      </c>
      <c r="F7" s="428" t="s">
        <v>27</v>
      </c>
      <c r="G7" s="428" t="s">
        <v>27</v>
      </c>
      <c r="H7" s="428" t="s">
        <v>27</v>
      </c>
      <c r="I7" s="428" t="s">
        <v>27</v>
      </c>
      <c r="J7" s="428" t="s">
        <v>27</v>
      </c>
      <c r="K7" s="428" t="s">
        <v>27</v>
      </c>
      <c r="L7" s="428">
        <v>3</v>
      </c>
      <c r="M7" s="428">
        <v>60</v>
      </c>
      <c r="N7" s="426">
        <v>2012</v>
      </c>
    </row>
    <row r="8" spans="1:15" s="435" customFormat="1" ht="25.5" customHeight="1">
      <c r="A8" s="424">
        <v>2013</v>
      </c>
      <c r="B8" s="433">
        <v>133</v>
      </c>
      <c r="C8" s="433">
        <v>604</v>
      </c>
      <c r="D8" s="433">
        <v>130</v>
      </c>
      <c r="E8" s="433">
        <v>541</v>
      </c>
      <c r="F8" s="433" t="s">
        <v>27</v>
      </c>
      <c r="G8" s="433" t="s">
        <v>27</v>
      </c>
      <c r="H8" s="433" t="s">
        <v>27</v>
      </c>
      <c r="I8" s="433" t="s">
        <v>27</v>
      </c>
      <c r="J8" s="433" t="s">
        <v>27</v>
      </c>
      <c r="K8" s="433" t="s">
        <v>27</v>
      </c>
      <c r="L8" s="433">
        <v>3</v>
      </c>
      <c r="M8" s="434">
        <v>63</v>
      </c>
      <c r="N8" s="426">
        <v>2013</v>
      </c>
    </row>
    <row r="9" spans="1:15" s="435" customFormat="1" ht="25.5" customHeight="1">
      <c r="A9" s="424">
        <v>2014</v>
      </c>
      <c r="B9" s="433">
        <v>133</v>
      </c>
      <c r="C9" s="433">
        <v>627</v>
      </c>
      <c r="D9" s="433">
        <v>130</v>
      </c>
      <c r="E9" s="433">
        <v>566</v>
      </c>
      <c r="F9" s="433" t="s">
        <v>27</v>
      </c>
      <c r="G9" s="433" t="s">
        <v>27</v>
      </c>
      <c r="H9" s="433" t="s">
        <v>27</v>
      </c>
      <c r="I9" s="433" t="s">
        <v>27</v>
      </c>
      <c r="J9" s="433" t="s">
        <v>27</v>
      </c>
      <c r="K9" s="433" t="s">
        <v>27</v>
      </c>
      <c r="L9" s="433">
        <v>3</v>
      </c>
      <c r="M9" s="434">
        <v>61</v>
      </c>
      <c r="N9" s="467">
        <v>2014</v>
      </c>
    </row>
    <row r="10" spans="1:15" ht="25.5" customHeight="1">
      <c r="A10" s="532">
        <v>2015</v>
      </c>
      <c r="B10" s="534">
        <v>97</v>
      </c>
      <c r="C10" s="192">
        <v>475</v>
      </c>
      <c r="D10" s="192">
        <v>94</v>
      </c>
      <c r="E10" s="192">
        <v>413</v>
      </c>
      <c r="F10" s="192" t="s">
        <v>27</v>
      </c>
      <c r="G10" s="192" t="s">
        <v>27</v>
      </c>
      <c r="H10" s="192" t="s">
        <v>27</v>
      </c>
      <c r="I10" s="192" t="s">
        <v>27</v>
      </c>
      <c r="J10" s="192" t="s">
        <v>27</v>
      </c>
      <c r="K10" s="192" t="s">
        <v>27</v>
      </c>
      <c r="L10" s="192">
        <v>3</v>
      </c>
      <c r="M10" s="535">
        <v>62</v>
      </c>
      <c r="N10" s="533">
        <v>2015</v>
      </c>
      <c r="O10" s="3"/>
    </row>
    <row r="11" spans="1:15" s="413" customFormat="1" ht="25.5" customHeight="1" thickBot="1">
      <c r="A11" s="344">
        <v>2016</v>
      </c>
      <c r="B11" s="248">
        <v>91</v>
      </c>
      <c r="C11" s="264">
        <v>482</v>
      </c>
      <c r="D11" s="264">
        <v>88</v>
      </c>
      <c r="E11" s="264">
        <v>422</v>
      </c>
      <c r="F11" s="264" t="s">
        <v>27</v>
      </c>
      <c r="G11" s="264" t="s">
        <v>27</v>
      </c>
      <c r="H11" s="264" t="s">
        <v>27</v>
      </c>
      <c r="I11" s="264" t="s">
        <v>27</v>
      </c>
      <c r="J11" s="264" t="s">
        <v>27</v>
      </c>
      <c r="K11" s="264" t="s">
        <v>27</v>
      </c>
      <c r="L11" s="264">
        <v>3</v>
      </c>
      <c r="M11" s="249">
        <v>64</v>
      </c>
      <c r="N11" s="345">
        <v>2016</v>
      </c>
      <c r="O11" s="3"/>
    </row>
    <row r="12" spans="1:15">
      <c r="A12" s="660" t="s">
        <v>455</v>
      </c>
      <c r="B12" s="660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</sheetData>
  <mergeCells count="13">
    <mergeCell ref="A1:G1"/>
    <mergeCell ref="H1:N1"/>
    <mergeCell ref="A12:B12"/>
    <mergeCell ref="A3:B3"/>
    <mergeCell ref="M3:N3"/>
    <mergeCell ref="B4:C4"/>
    <mergeCell ref="D4:E4"/>
    <mergeCell ref="F4:G4"/>
    <mergeCell ref="H4:I4"/>
    <mergeCell ref="J4:K4"/>
    <mergeCell ref="L4:M4"/>
    <mergeCell ref="N4:N5"/>
    <mergeCell ref="A4:A5"/>
  </mergeCells>
  <phoneticPr fontId="13" type="noConversion"/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J13"/>
  <sheetViews>
    <sheetView workbookViewId="0">
      <selection activeCell="E23" sqref="E23"/>
    </sheetView>
  </sheetViews>
  <sheetFormatPr defaultRowHeight="16.5"/>
  <sheetData>
    <row r="1" spans="1:10" ht="20.25">
      <c r="A1" s="643" t="s">
        <v>277</v>
      </c>
      <c r="B1" s="643"/>
      <c r="C1" s="643"/>
      <c r="D1" s="643"/>
      <c r="E1" s="643"/>
      <c r="F1" s="643" t="s">
        <v>47</v>
      </c>
      <c r="G1" s="643"/>
      <c r="H1" s="643"/>
      <c r="I1" s="643"/>
      <c r="J1" s="643"/>
    </row>
    <row r="2" spans="1:10" ht="18.7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7.25" thickBot="1">
      <c r="A3" s="145" t="s">
        <v>37</v>
      </c>
      <c r="B3" s="145"/>
      <c r="C3" s="178"/>
      <c r="D3" s="177"/>
      <c r="E3" s="177"/>
      <c r="F3" s="177"/>
      <c r="G3" s="177"/>
      <c r="H3" s="177"/>
      <c r="I3" s="177"/>
      <c r="J3" s="145" t="s">
        <v>48</v>
      </c>
    </row>
    <row r="4" spans="1:10" ht="30.75" customHeight="1">
      <c r="A4" s="653" t="s">
        <v>13</v>
      </c>
      <c r="B4" s="644" t="s">
        <v>49</v>
      </c>
      <c r="C4" s="646"/>
      <c r="D4" s="644" t="s">
        <v>50</v>
      </c>
      <c r="E4" s="652"/>
      <c r="F4" s="646"/>
      <c r="G4" s="644" t="s">
        <v>51</v>
      </c>
      <c r="H4" s="652"/>
      <c r="I4" s="646"/>
      <c r="J4" s="657" t="s">
        <v>5</v>
      </c>
    </row>
    <row r="5" spans="1:10" ht="9" customHeight="1">
      <c r="A5" s="664"/>
      <c r="B5" s="666" t="s">
        <v>278</v>
      </c>
      <c r="C5" s="666" t="s">
        <v>279</v>
      </c>
      <c r="D5" s="666" t="s">
        <v>278</v>
      </c>
      <c r="E5" s="665" t="s">
        <v>52</v>
      </c>
      <c r="F5" s="171"/>
      <c r="G5" s="666" t="s">
        <v>278</v>
      </c>
      <c r="H5" s="665" t="s">
        <v>52</v>
      </c>
      <c r="I5" s="171"/>
      <c r="J5" s="663"/>
    </row>
    <row r="6" spans="1:10">
      <c r="A6" s="654"/>
      <c r="B6" s="656"/>
      <c r="C6" s="656"/>
      <c r="D6" s="656"/>
      <c r="E6" s="658"/>
      <c r="F6" s="170" t="s">
        <v>53</v>
      </c>
      <c r="G6" s="656"/>
      <c r="H6" s="658"/>
      <c r="I6" s="170" t="s">
        <v>53</v>
      </c>
      <c r="J6" s="658"/>
    </row>
    <row r="7" spans="1:10" ht="23.25" customHeight="1">
      <c r="A7" s="343">
        <v>2011</v>
      </c>
      <c r="B7" s="425">
        <v>132</v>
      </c>
      <c r="C7" s="425">
        <v>551</v>
      </c>
      <c r="D7" s="425">
        <v>132</v>
      </c>
      <c r="E7" s="425">
        <v>551</v>
      </c>
      <c r="F7" s="425">
        <v>408</v>
      </c>
      <c r="G7" s="425" t="s">
        <v>27</v>
      </c>
      <c r="H7" s="425" t="s">
        <v>27</v>
      </c>
      <c r="I7" s="425" t="s">
        <v>54</v>
      </c>
      <c r="J7" s="311">
        <v>2011</v>
      </c>
    </row>
    <row r="8" spans="1:10" ht="23.25" customHeight="1">
      <c r="A8" s="343">
        <v>2012</v>
      </c>
      <c r="B8" s="425">
        <v>130</v>
      </c>
      <c r="C8" s="425">
        <v>537</v>
      </c>
      <c r="D8" s="425">
        <v>130</v>
      </c>
      <c r="E8" s="425">
        <v>537</v>
      </c>
      <c r="F8" s="425">
        <v>396</v>
      </c>
      <c r="G8" s="425" t="s">
        <v>27</v>
      </c>
      <c r="H8" s="425" t="s">
        <v>27</v>
      </c>
      <c r="I8" s="425" t="s">
        <v>27</v>
      </c>
      <c r="J8" s="311">
        <v>2012</v>
      </c>
    </row>
    <row r="9" spans="1:10" s="103" customFormat="1" ht="23.25" customHeight="1">
      <c r="A9" s="343">
        <v>2013</v>
      </c>
      <c r="B9" s="425">
        <v>147</v>
      </c>
      <c r="C9" s="425">
        <v>562</v>
      </c>
      <c r="D9" s="425">
        <v>147</v>
      </c>
      <c r="E9" s="425">
        <v>562</v>
      </c>
      <c r="F9" s="425">
        <v>455</v>
      </c>
      <c r="G9" s="425" t="s">
        <v>27</v>
      </c>
      <c r="H9" s="425" t="s">
        <v>27</v>
      </c>
      <c r="I9" s="425" t="s">
        <v>27</v>
      </c>
      <c r="J9" s="311">
        <v>2013</v>
      </c>
    </row>
    <row r="10" spans="1:10" s="103" customFormat="1" ht="23.25" customHeight="1">
      <c r="A10" s="424">
        <v>2014</v>
      </c>
      <c r="B10" s="428">
        <v>130</v>
      </c>
      <c r="C10" s="428">
        <v>566</v>
      </c>
      <c r="D10" s="428">
        <v>130</v>
      </c>
      <c r="E10" s="428">
        <v>566</v>
      </c>
      <c r="F10" s="428">
        <v>420</v>
      </c>
      <c r="G10" s="428" t="s">
        <v>27</v>
      </c>
      <c r="H10" s="428" t="s">
        <v>27</v>
      </c>
      <c r="I10" s="428" t="s">
        <v>27</v>
      </c>
      <c r="J10" s="467">
        <v>2014</v>
      </c>
    </row>
    <row r="11" spans="1:10" ht="23.25" customHeight="1">
      <c r="A11" s="532">
        <v>2015</v>
      </c>
      <c r="B11" s="536">
        <v>94</v>
      </c>
      <c r="C11" s="536">
        <v>413</v>
      </c>
      <c r="D11" s="536">
        <v>94</v>
      </c>
      <c r="E11" s="536">
        <v>413</v>
      </c>
      <c r="F11" s="536">
        <v>439</v>
      </c>
      <c r="G11" s="536" t="s">
        <v>442</v>
      </c>
      <c r="H11" s="536" t="s">
        <v>442</v>
      </c>
      <c r="I11" s="536" t="s">
        <v>442</v>
      </c>
      <c r="J11" s="533">
        <v>2015</v>
      </c>
    </row>
    <row r="12" spans="1:10" s="413" customFormat="1" ht="23.25" customHeight="1" thickBot="1">
      <c r="A12" s="344">
        <v>2016</v>
      </c>
      <c r="B12" s="432">
        <v>88</v>
      </c>
      <c r="C12" s="432">
        <v>422</v>
      </c>
      <c r="D12" s="432">
        <v>88</v>
      </c>
      <c r="E12" s="432">
        <v>422</v>
      </c>
      <c r="F12" s="432">
        <v>475</v>
      </c>
      <c r="G12" s="432" t="s">
        <v>27</v>
      </c>
      <c r="H12" s="432" t="s">
        <v>27</v>
      </c>
      <c r="I12" s="432" t="s">
        <v>27</v>
      </c>
      <c r="J12" s="345">
        <v>2016</v>
      </c>
    </row>
    <row r="13" spans="1:10">
      <c r="A13" s="662" t="s">
        <v>46</v>
      </c>
      <c r="B13" s="662"/>
      <c r="C13" s="6"/>
      <c r="D13" s="6"/>
      <c r="E13" s="6"/>
      <c r="F13" s="6"/>
      <c r="G13" s="6"/>
      <c r="H13" s="6"/>
      <c r="I13" s="6"/>
      <c r="J13" s="6"/>
    </row>
  </sheetData>
  <mergeCells count="14">
    <mergeCell ref="A1:E1"/>
    <mergeCell ref="F1:J1"/>
    <mergeCell ref="G4:I4"/>
    <mergeCell ref="B5:B6"/>
    <mergeCell ref="C5:C6"/>
    <mergeCell ref="D5:D6"/>
    <mergeCell ref="G5:G6"/>
    <mergeCell ref="A13:B13"/>
    <mergeCell ref="J4:J6"/>
    <mergeCell ref="A4:A6"/>
    <mergeCell ref="B4:C4"/>
    <mergeCell ref="D4:F4"/>
    <mergeCell ref="E5:E6"/>
    <mergeCell ref="H5:H6"/>
  </mergeCells>
  <phoneticPr fontId="1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S13"/>
  <sheetViews>
    <sheetView zoomScaleNormal="100" workbookViewId="0">
      <selection activeCell="M21" sqref="M21"/>
    </sheetView>
  </sheetViews>
  <sheetFormatPr defaultRowHeight="16.5"/>
  <cols>
    <col min="2" max="2" width="7" customWidth="1"/>
    <col min="4" max="4" width="7" customWidth="1"/>
    <col min="7" max="7" width="7" customWidth="1"/>
    <col min="10" max="10" width="7" customWidth="1"/>
    <col min="13" max="13" width="7" customWidth="1"/>
    <col min="16" max="16" width="7" customWidth="1"/>
  </cols>
  <sheetData>
    <row r="1" spans="1:19" ht="20.25">
      <c r="A1" s="659" t="s">
        <v>280</v>
      </c>
      <c r="B1" s="659"/>
      <c r="C1" s="659"/>
      <c r="D1" s="659"/>
      <c r="E1" s="659"/>
      <c r="F1" s="659"/>
      <c r="G1" s="659"/>
      <c r="H1" s="659"/>
      <c r="I1" s="659"/>
      <c r="J1" s="659" t="s">
        <v>55</v>
      </c>
      <c r="K1" s="659"/>
      <c r="L1" s="659"/>
      <c r="M1" s="659"/>
      <c r="N1" s="659"/>
      <c r="O1" s="659"/>
      <c r="P1" s="659"/>
      <c r="Q1" s="659"/>
      <c r="R1" s="659"/>
      <c r="S1" s="659"/>
    </row>
    <row r="2" spans="1:19" ht="18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17.25" thickBot="1">
      <c r="A3" s="166" t="s">
        <v>37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S3" s="464" t="s">
        <v>505</v>
      </c>
    </row>
    <row r="4" spans="1:19" ht="26.25" customHeight="1">
      <c r="A4" s="646" t="s">
        <v>2</v>
      </c>
      <c r="B4" s="648" t="s">
        <v>39</v>
      </c>
      <c r="C4" s="648"/>
      <c r="D4" s="648" t="s">
        <v>56</v>
      </c>
      <c r="E4" s="648"/>
      <c r="F4" s="648"/>
      <c r="G4" s="648" t="s">
        <v>57</v>
      </c>
      <c r="H4" s="648"/>
      <c r="I4" s="648"/>
      <c r="J4" s="646" t="s">
        <v>58</v>
      </c>
      <c r="K4" s="648"/>
      <c r="L4" s="648"/>
      <c r="M4" s="648" t="s">
        <v>59</v>
      </c>
      <c r="N4" s="648"/>
      <c r="O4" s="648"/>
      <c r="P4" s="648" t="s">
        <v>60</v>
      </c>
      <c r="Q4" s="648"/>
      <c r="R4" s="648"/>
      <c r="S4" s="657" t="s">
        <v>5</v>
      </c>
    </row>
    <row r="5" spans="1:19" ht="10.5" customHeight="1">
      <c r="A5" s="647"/>
      <c r="B5" s="666" t="s">
        <v>281</v>
      </c>
      <c r="C5" s="666" t="s">
        <v>282</v>
      </c>
      <c r="D5" s="666" t="s">
        <v>281</v>
      </c>
      <c r="E5" s="665" t="s">
        <v>282</v>
      </c>
      <c r="F5" s="165"/>
      <c r="G5" s="666" t="s">
        <v>281</v>
      </c>
      <c r="H5" s="665" t="s">
        <v>282</v>
      </c>
      <c r="I5" s="164"/>
      <c r="J5" s="666" t="s">
        <v>281</v>
      </c>
      <c r="K5" s="665" t="s">
        <v>282</v>
      </c>
      <c r="L5" s="165"/>
      <c r="M5" s="666" t="s">
        <v>281</v>
      </c>
      <c r="N5" s="665" t="s">
        <v>282</v>
      </c>
      <c r="O5" s="165"/>
      <c r="P5" s="666" t="s">
        <v>281</v>
      </c>
      <c r="Q5" s="665" t="s">
        <v>282</v>
      </c>
      <c r="R5" s="165"/>
      <c r="S5" s="663"/>
    </row>
    <row r="6" spans="1:19" ht="21" customHeight="1">
      <c r="A6" s="647"/>
      <c r="B6" s="656"/>
      <c r="C6" s="656"/>
      <c r="D6" s="656"/>
      <c r="E6" s="656"/>
      <c r="F6" s="163" t="s">
        <v>53</v>
      </c>
      <c r="G6" s="656"/>
      <c r="H6" s="656"/>
      <c r="I6" s="170" t="s">
        <v>53</v>
      </c>
      <c r="J6" s="656"/>
      <c r="K6" s="656"/>
      <c r="L6" s="163" t="s">
        <v>53</v>
      </c>
      <c r="M6" s="656"/>
      <c r="N6" s="656"/>
      <c r="O6" s="163" t="s">
        <v>53</v>
      </c>
      <c r="P6" s="656"/>
      <c r="Q6" s="656"/>
      <c r="R6" s="163" t="s">
        <v>53</v>
      </c>
      <c r="S6" s="658"/>
    </row>
    <row r="7" spans="1:19" ht="25.5" customHeight="1">
      <c r="A7" s="343">
        <v>2011</v>
      </c>
      <c r="B7" s="425" t="s">
        <v>27</v>
      </c>
      <c r="C7" s="425" t="s">
        <v>27</v>
      </c>
      <c r="D7" s="425" t="s">
        <v>27</v>
      </c>
      <c r="E7" s="425" t="s">
        <v>27</v>
      </c>
      <c r="F7" s="425" t="s">
        <v>27</v>
      </c>
      <c r="G7" s="425" t="s">
        <v>27</v>
      </c>
      <c r="H7" s="425" t="s">
        <v>27</v>
      </c>
      <c r="I7" s="425" t="s">
        <v>27</v>
      </c>
      <c r="J7" s="425" t="s">
        <v>27</v>
      </c>
      <c r="K7" s="425" t="s">
        <v>27</v>
      </c>
      <c r="L7" s="425" t="s">
        <v>27</v>
      </c>
      <c r="M7" s="425" t="s">
        <v>27</v>
      </c>
      <c r="N7" s="425" t="s">
        <v>27</v>
      </c>
      <c r="O7" s="425" t="s">
        <v>27</v>
      </c>
      <c r="P7" s="425" t="s">
        <v>27</v>
      </c>
      <c r="Q7" s="425" t="s">
        <v>27</v>
      </c>
      <c r="R7" s="425" t="s">
        <v>27</v>
      </c>
      <c r="S7" s="311">
        <v>2011</v>
      </c>
    </row>
    <row r="8" spans="1:19" ht="25.5" customHeight="1">
      <c r="A8" s="343">
        <v>2012</v>
      </c>
      <c r="B8" s="425" t="s">
        <v>27</v>
      </c>
      <c r="C8" s="425" t="s">
        <v>27</v>
      </c>
      <c r="D8" s="425" t="s">
        <v>27</v>
      </c>
      <c r="E8" s="425" t="s">
        <v>27</v>
      </c>
      <c r="F8" s="425" t="s">
        <v>27</v>
      </c>
      <c r="G8" s="425" t="s">
        <v>27</v>
      </c>
      <c r="H8" s="425" t="s">
        <v>27</v>
      </c>
      <c r="I8" s="425" t="s">
        <v>27</v>
      </c>
      <c r="J8" s="425" t="s">
        <v>27</v>
      </c>
      <c r="K8" s="425" t="s">
        <v>27</v>
      </c>
      <c r="L8" s="425" t="s">
        <v>27</v>
      </c>
      <c r="M8" s="425" t="s">
        <v>27</v>
      </c>
      <c r="N8" s="425" t="s">
        <v>27</v>
      </c>
      <c r="O8" s="425" t="s">
        <v>27</v>
      </c>
      <c r="P8" s="425" t="s">
        <v>27</v>
      </c>
      <c r="Q8" s="425" t="s">
        <v>27</v>
      </c>
      <c r="R8" s="425" t="s">
        <v>27</v>
      </c>
      <c r="S8" s="311">
        <v>2012</v>
      </c>
    </row>
    <row r="9" spans="1:19" s="103" customFormat="1" ht="25.5" customHeight="1">
      <c r="A9" s="343">
        <v>2013</v>
      </c>
      <c r="B9" s="425" t="s">
        <v>27</v>
      </c>
      <c r="C9" s="425" t="s">
        <v>27</v>
      </c>
      <c r="D9" s="425" t="s">
        <v>27</v>
      </c>
      <c r="E9" s="425" t="s">
        <v>27</v>
      </c>
      <c r="F9" s="425" t="s">
        <v>27</v>
      </c>
      <c r="G9" s="425" t="s">
        <v>27</v>
      </c>
      <c r="H9" s="425" t="s">
        <v>27</v>
      </c>
      <c r="I9" s="425" t="s">
        <v>27</v>
      </c>
      <c r="J9" s="425" t="s">
        <v>27</v>
      </c>
      <c r="K9" s="425" t="s">
        <v>27</v>
      </c>
      <c r="L9" s="425" t="s">
        <v>27</v>
      </c>
      <c r="M9" s="425" t="s">
        <v>27</v>
      </c>
      <c r="N9" s="425" t="s">
        <v>27</v>
      </c>
      <c r="O9" s="425" t="s">
        <v>27</v>
      </c>
      <c r="P9" s="425" t="s">
        <v>27</v>
      </c>
      <c r="Q9" s="425" t="s">
        <v>27</v>
      </c>
      <c r="R9" s="425" t="s">
        <v>27</v>
      </c>
      <c r="S9" s="311">
        <v>2013</v>
      </c>
    </row>
    <row r="10" spans="1:19" s="103" customFormat="1" ht="25.5" customHeight="1">
      <c r="A10" s="424">
        <v>2014</v>
      </c>
      <c r="B10" s="428" t="s">
        <v>27</v>
      </c>
      <c r="C10" s="428" t="s">
        <v>27</v>
      </c>
      <c r="D10" s="428" t="s">
        <v>27</v>
      </c>
      <c r="E10" s="428" t="s">
        <v>27</v>
      </c>
      <c r="F10" s="428" t="s">
        <v>27</v>
      </c>
      <c r="G10" s="428" t="s">
        <v>27</v>
      </c>
      <c r="H10" s="428" t="s">
        <v>27</v>
      </c>
      <c r="I10" s="428" t="s">
        <v>27</v>
      </c>
      <c r="J10" s="428" t="s">
        <v>27</v>
      </c>
      <c r="K10" s="428" t="s">
        <v>27</v>
      </c>
      <c r="L10" s="428" t="s">
        <v>27</v>
      </c>
      <c r="M10" s="428" t="s">
        <v>27</v>
      </c>
      <c r="N10" s="428" t="s">
        <v>27</v>
      </c>
      <c r="O10" s="428" t="s">
        <v>27</v>
      </c>
      <c r="P10" s="428" t="s">
        <v>27</v>
      </c>
      <c r="Q10" s="428" t="s">
        <v>27</v>
      </c>
      <c r="R10" s="428" t="s">
        <v>27</v>
      </c>
      <c r="S10" s="465">
        <v>2014</v>
      </c>
    </row>
    <row r="11" spans="1:19" ht="25.5" customHeight="1">
      <c r="A11" s="532">
        <v>2015</v>
      </c>
      <c r="B11" s="536" t="s">
        <v>442</v>
      </c>
      <c r="C11" s="536" t="s">
        <v>442</v>
      </c>
      <c r="D11" s="536" t="s">
        <v>442</v>
      </c>
      <c r="E11" s="536" t="s">
        <v>442</v>
      </c>
      <c r="F11" s="536" t="s">
        <v>442</v>
      </c>
      <c r="G11" s="536" t="s">
        <v>442</v>
      </c>
      <c r="H11" s="536" t="s">
        <v>442</v>
      </c>
      <c r="I11" s="536" t="s">
        <v>442</v>
      </c>
      <c r="J11" s="536" t="s">
        <v>442</v>
      </c>
      <c r="K11" s="536" t="s">
        <v>442</v>
      </c>
      <c r="L11" s="536" t="s">
        <v>442</v>
      </c>
      <c r="M11" s="536" t="s">
        <v>442</v>
      </c>
      <c r="N11" s="536" t="s">
        <v>442</v>
      </c>
      <c r="O11" s="536" t="s">
        <v>442</v>
      </c>
      <c r="P11" s="536" t="s">
        <v>442</v>
      </c>
      <c r="Q11" s="536" t="s">
        <v>442</v>
      </c>
      <c r="R11" s="536" t="s">
        <v>442</v>
      </c>
      <c r="S11" s="533">
        <v>2015</v>
      </c>
    </row>
    <row r="12" spans="1:19" s="413" customFormat="1" ht="25.5" customHeight="1" thickBot="1">
      <c r="A12" s="344">
        <v>2016</v>
      </c>
      <c r="B12" s="432" t="s">
        <v>442</v>
      </c>
      <c r="C12" s="432" t="s">
        <v>442</v>
      </c>
      <c r="D12" s="432" t="s">
        <v>442</v>
      </c>
      <c r="E12" s="432" t="s">
        <v>442</v>
      </c>
      <c r="F12" s="432" t="s">
        <v>442</v>
      </c>
      <c r="G12" s="432" t="s">
        <v>442</v>
      </c>
      <c r="H12" s="432" t="s">
        <v>442</v>
      </c>
      <c r="I12" s="432" t="s">
        <v>442</v>
      </c>
      <c r="J12" s="432" t="s">
        <v>442</v>
      </c>
      <c r="K12" s="432" t="s">
        <v>442</v>
      </c>
      <c r="L12" s="432" t="s">
        <v>442</v>
      </c>
      <c r="M12" s="432" t="s">
        <v>442</v>
      </c>
      <c r="N12" s="432" t="s">
        <v>442</v>
      </c>
      <c r="O12" s="432" t="s">
        <v>442</v>
      </c>
      <c r="P12" s="432" t="s">
        <v>442</v>
      </c>
      <c r="Q12" s="432" t="s">
        <v>442</v>
      </c>
      <c r="R12" s="432" t="s">
        <v>442</v>
      </c>
      <c r="S12" s="345">
        <v>2016</v>
      </c>
    </row>
    <row r="13" spans="1:19">
      <c r="A13" s="660" t="s">
        <v>46</v>
      </c>
      <c r="B13" s="660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</row>
  </sheetData>
  <mergeCells count="23">
    <mergeCell ref="J5:J6"/>
    <mergeCell ref="J4:L4"/>
    <mergeCell ref="Q5:Q6"/>
    <mergeCell ref="P4:R4"/>
    <mergeCell ref="M4:O4"/>
    <mergeCell ref="K5:K6"/>
    <mergeCell ref="M5:M6"/>
    <mergeCell ref="A13:B13"/>
    <mergeCell ref="J1:S1"/>
    <mergeCell ref="S4:S6"/>
    <mergeCell ref="N5:N6"/>
    <mergeCell ref="P5:P6"/>
    <mergeCell ref="A4:A6"/>
    <mergeCell ref="B4:C4"/>
    <mergeCell ref="D4:F4"/>
    <mergeCell ref="A1:I1"/>
    <mergeCell ref="G4:I4"/>
    <mergeCell ref="B5:B6"/>
    <mergeCell ref="E5:E6"/>
    <mergeCell ref="G5:G6"/>
    <mergeCell ref="H5:H6"/>
    <mergeCell ref="C5:C6"/>
    <mergeCell ref="D5:D6"/>
  </mergeCells>
  <phoneticPr fontId="13" type="noConversion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S13"/>
  <sheetViews>
    <sheetView workbookViewId="0">
      <selection activeCell="M23" sqref="M23"/>
    </sheetView>
  </sheetViews>
  <sheetFormatPr defaultRowHeight="16.5"/>
  <cols>
    <col min="2" max="2" width="7.125" customWidth="1"/>
    <col min="4" max="4" width="7.125" customWidth="1"/>
    <col min="7" max="7" width="7.125" customWidth="1"/>
    <col min="10" max="10" width="7.125" customWidth="1"/>
    <col min="13" max="13" width="7.125" customWidth="1"/>
    <col min="16" max="16" width="7.125" customWidth="1"/>
  </cols>
  <sheetData>
    <row r="1" spans="1:19" ht="20.25">
      <c r="A1" s="659" t="s">
        <v>283</v>
      </c>
      <c r="B1" s="659"/>
      <c r="C1" s="659"/>
      <c r="D1" s="659"/>
      <c r="E1" s="659"/>
      <c r="F1" s="659"/>
      <c r="G1" s="659"/>
      <c r="H1" s="659"/>
      <c r="I1" s="659"/>
      <c r="J1" s="659" t="s">
        <v>63</v>
      </c>
      <c r="K1" s="659"/>
      <c r="L1" s="659"/>
      <c r="M1" s="659"/>
      <c r="N1" s="659"/>
      <c r="O1" s="659"/>
      <c r="P1" s="659"/>
      <c r="Q1" s="659"/>
      <c r="R1" s="659"/>
      <c r="S1" s="659"/>
    </row>
    <row r="2" spans="1:19" ht="18.7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7.25" thickBot="1">
      <c r="A3" s="145" t="s">
        <v>37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649" t="s">
        <v>38</v>
      </c>
      <c r="R3" s="649"/>
      <c r="S3" s="649"/>
    </row>
    <row r="4" spans="1:19" ht="24.75" customHeight="1">
      <c r="A4" s="653" t="s">
        <v>2</v>
      </c>
      <c r="B4" s="644" t="s">
        <v>39</v>
      </c>
      <c r="C4" s="646"/>
      <c r="D4" s="644" t="s">
        <v>64</v>
      </c>
      <c r="E4" s="652"/>
      <c r="F4" s="646"/>
      <c r="G4" s="644" t="s">
        <v>65</v>
      </c>
      <c r="H4" s="652"/>
      <c r="I4" s="646"/>
      <c r="J4" s="652" t="s">
        <v>66</v>
      </c>
      <c r="K4" s="652"/>
      <c r="L4" s="646"/>
      <c r="M4" s="644" t="s">
        <v>67</v>
      </c>
      <c r="N4" s="652"/>
      <c r="O4" s="646"/>
      <c r="P4" s="644" t="s">
        <v>68</v>
      </c>
      <c r="Q4" s="652"/>
      <c r="R4" s="646"/>
      <c r="S4" s="657" t="s">
        <v>5</v>
      </c>
    </row>
    <row r="5" spans="1:19" ht="8.25" customHeight="1">
      <c r="A5" s="664"/>
      <c r="B5" s="666" t="s">
        <v>278</v>
      </c>
      <c r="C5" s="666" t="s">
        <v>279</v>
      </c>
      <c r="D5" s="667" t="s">
        <v>278</v>
      </c>
      <c r="E5" s="663" t="s">
        <v>279</v>
      </c>
      <c r="F5" s="166"/>
      <c r="G5" s="650" t="s">
        <v>278</v>
      </c>
      <c r="H5" s="663" t="s">
        <v>279</v>
      </c>
      <c r="I5" s="166"/>
      <c r="J5" s="666" t="s">
        <v>278</v>
      </c>
      <c r="K5" s="663" t="s">
        <v>279</v>
      </c>
      <c r="L5" s="166"/>
      <c r="M5" s="666" t="s">
        <v>278</v>
      </c>
      <c r="N5" s="663" t="s">
        <v>279</v>
      </c>
      <c r="O5" s="166"/>
      <c r="P5" s="666" t="s">
        <v>278</v>
      </c>
      <c r="Q5" s="663" t="s">
        <v>279</v>
      </c>
      <c r="R5" s="166"/>
      <c r="S5" s="663"/>
    </row>
    <row r="6" spans="1:19">
      <c r="A6" s="654"/>
      <c r="B6" s="656"/>
      <c r="C6" s="656"/>
      <c r="D6" s="656"/>
      <c r="E6" s="656"/>
      <c r="F6" s="170" t="s">
        <v>53</v>
      </c>
      <c r="G6" s="650"/>
      <c r="H6" s="656"/>
      <c r="I6" s="170" t="s">
        <v>53</v>
      </c>
      <c r="J6" s="656"/>
      <c r="K6" s="656"/>
      <c r="L6" s="170" t="s">
        <v>53</v>
      </c>
      <c r="M6" s="656"/>
      <c r="N6" s="656"/>
      <c r="O6" s="170" t="s">
        <v>53</v>
      </c>
      <c r="P6" s="656"/>
      <c r="Q6" s="656"/>
      <c r="R6" s="170" t="s">
        <v>53</v>
      </c>
      <c r="S6" s="658"/>
    </row>
    <row r="7" spans="1:19" ht="25.5" customHeight="1">
      <c r="A7" s="343">
        <v>2011</v>
      </c>
      <c r="B7" s="425" t="s">
        <v>27</v>
      </c>
      <c r="C7" s="425" t="s">
        <v>27</v>
      </c>
      <c r="D7" s="425" t="s">
        <v>27</v>
      </c>
      <c r="E7" s="425" t="s">
        <v>27</v>
      </c>
      <c r="F7" s="425" t="s">
        <v>27</v>
      </c>
      <c r="G7" s="425" t="s">
        <v>27</v>
      </c>
      <c r="H7" s="425" t="s">
        <v>27</v>
      </c>
      <c r="I7" s="425" t="s">
        <v>27</v>
      </c>
      <c r="J7" s="425" t="s">
        <v>27</v>
      </c>
      <c r="K7" s="425" t="s">
        <v>27</v>
      </c>
      <c r="L7" s="425" t="s">
        <v>27</v>
      </c>
      <c r="M7" s="425" t="s">
        <v>27</v>
      </c>
      <c r="N7" s="425" t="s">
        <v>27</v>
      </c>
      <c r="O7" s="425" t="s">
        <v>27</v>
      </c>
      <c r="P7" s="425" t="s">
        <v>27</v>
      </c>
      <c r="Q7" s="425" t="s">
        <v>27</v>
      </c>
      <c r="R7" s="425" t="s">
        <v>27</v>
      </c>
      <c r="S7" s="311">
        <v>2011</v>
      </c>
    </row>
    <row r="8" spans="1:19" ht="25.5" customHeight="1">
      <c r="A8" s="343">
        <v>2012</v>
      </c>
      <c r="B8" s="425" t="s">
        <v>27</v>
      </c>
      <c r="C8" s="425" t="s">
        <v>27</v>
      </c>
      <c r="D8" s="425" t="s">
        <v>27</v>
      </c>
      <c r="E8" s="425" t="s">
        <v>27</v>
      </c>
      <c r="F8" s="425" t="s">
        <v>27</v>
      </c>
      <c r="G8" s="425" t="s">
        <v>27</v>
      </c>
      <c r="H8" s="425" t="s">
        <v>27</v>
      </c>
      <c r="I8" s="425" t="s">
        <v>27</v>
      </c>
      <c r="J8" s="425" t="s">
        <v>27</v>
      </c>
      <c r="K8" s="425" t="s">
        <v>27</v>
      </c>
      <c r="L8" s="425" t="s">
        <v>27</v>
      </c>
      <c r="M8" s="425" t="s">
        <v>27</v>
      </c>
      <c r="N8" s="425" t="s">
        <v>27</v>
      </c>
      <c r="O8" s="425" t="s">
        <v>27</v>
      </c>
      <c r="P8" s="425" t="s">
        <v>27</v>
      </c>
      <c r="Q8" s="425" t="s">
        <v>27</v>
      </c>
      <c r="R8" s="425" t="s">
        <v>27</v>
      </c>
      <c r="S8" s="311">
        <v>2012</v>
      </c>
    </row>
    <row r="9" spans="1:19" s="103" customFormat="1" ht="25.5" customHeight="1">
      <c r="A9" s="343">
        <v>2013</v>
      </c>
      <c r="B9" s="425" t="s">
        <v>27</v>
      </c>
      <c r="C9" s="425" t="s">
        <v>27</v>
      </c>
      <c r="D9" s="425" t="s">
        <v>27</v>
      </c>
      <c r="E9" s="425" t="s">
        <v>27</v>
      </c>
      <c r="F9" s="425" t="s">
        <v>27</v>
      </c>
      <c r="G9" s="425" t="s">
        <v>27</v>
      </c>
      <c r="H9" s="425" t="s">
        <v>27</v>
      </c>
      <c r="I9" s="425" t="s">
        <v>27</v>
      </c>
      <c r="J9" s="425" t="s">
        <v>27</v>
      </c>
      <c r="K9" s="425" t="s">
        <v>27</v>
      </c>
      <c r="L9" s="425" t="s">
        <v>27</v>
      </c>
      <c r="M9" s="425" t="s">
        <v>27</v>
      </c>
      <c r="N9" s="425" t="s">
        <v>27</v>
      </c>
      <c r="O9" s="425" t="s">
        <v>27</v>
      </c>
      <c r="P9" s="425" t="s">
        <v>27</v>
      </c>
      <c r="Q9" s="425" t="s">
        <v>27</v>
      </c>
      <c r="R9" s="425" t="s">
        <v>27</v>
      </c>
      <c r="S9" s="311">
        <v>2013</v>
      </c>
    </row>
    <row r="10" spans="1:19" s="103" customFormat="1" ht="25.5" customHeight="1">
      <c r="A10" s="424">
        <v>2014</v>
      </c>
      <c r="B10" s="428" t="s">
        <v>27</v>
      </c>
      <c r="C10" s="428" t="s">
        <v>27</v>
      </c>
      <c r="D10" s="428" t="s">
        <v>27</v>
      </c>
      <c r="E10" s="428" t="s">
        <v>27</v>
      </c>
      <c r="F10" s="428" t="s">
        <v>27</v>
      </c>
      <c r="G10" s="428" t="s">
        <v>27</v>
      </c>
      <c r="H10" s="428" t="s">
        <v>27</v>
      </c>
      <c r="I10" s="428" t="s">
        <v>27</v>
      </c>
      <c r="J10" s="428" t="s">
        <v>27</v>
      </c>
      <c r="K10" s="428" t="s">
        <v>27</v>
      </c>
      <c r="L10" s="428" t="s">
        <v>27</v>
      </c>
      <c r="M10" s="428" t="s">
        <v>27</v>
      </c>
      <c r="N10" s="428" t="s">
        <v>27</v>
      </c>
      <c r="O10" s="428" t="s">
        <v>27</v>
      </c>
      <c r="P10" s="428" t="s">
        <v>27</v>
      </c>
      <c r="Q10" s="428" t="s">
        <v>27</v>
      </c>
      <c r="R10" s="428" t="s">
        <v>27</v>
      </c>
      <c r="S10" s="465">
        <v>2014</v>
      </c>
    </row>
    <row r="11" spans="1:19" ht="25.5" customHeight="1">
      <c r="A11" s="532">
        <v>2015</v>
      </c>
      <c r="B11" s="536" t="s">
        <v>442</v>
      </c>
      <c r="C11" s="536" t="s">
        <v>442</v>
      </c>
      <c r="D11" s="536" t="s">
        <v>442</v>
      </c>
      <c r="E11" s="536" t="s">
        <v>442</v>
      </c>
      <c r="F11" s="536" t="s">
        <v>442</v>
      </c>
      <c r="G11" s="536" t="s">
        <v>442</v>
      </c>
      <c r="H11" s="536" t="s">
        <v>442</v>
      </c>
      <c r="I11" s="536" t="s">
        <v>442</v>
      </c>
      <c r="J11" s="536" t="s">
        <v>442</v>
      </c>
      <c r="K11" s="536" t="s">
        <v>442</v>
      </c>
      <c r="L11" s="536" t="s">
        <v>442</v>
      </c>
      <c r="M11" s="536" t="s">
        <v>442</v>
      </c>
      <c r="N11" s="536" t="s">
        <v>442</v>
      </c>
      <c r="O11" s="536" t="s">
        <v>442</v>
      </c>
      <c r="P11" s="536" t="s">
        <v>442</v>
      </c>
      <c r="Q11" s="536" t="s">
        <v>442</v>
      </c>
      <c r="R11" s="536" t="s">
        <v>442</v>
      </c>
      <c r="S11" s="533">
        <v>2015</v>
      </c>
    </row>
    <row r="12" spans="1:19" s="413" customFormat="1" ht="25.5" customHeight="1" thickBot="1">
      <c r="A12" s="344">
        <v>2016</v>
      </c>
      <c r="B12" s="432" t="s">
        <v>442</v>
      </c>
      <c r="C12" s="432" t="s">
        <v>442</v>
      </c>
      <c r="D12" s="432" t="s">
        <v>442</v>
      </c>
      <c r="E12" s="432" t="s">
        <v>442</v>
      </c>
      <c r="F12" s="432" t="s">
        <v>442</v>
      </c>
      <c r="G12" s="432" t="s">
        <v>442</v>
      </c>
      <c r="H12" s="432" t="s">
        <v>442</v>
      </c>
      <c r="I12" s="432" t="s">
        <v>442</v>
      </c>
      <c r="J12" s="432" t="s">
        <v>442</v>
      </c>
      <c r="K12" s="432" t="s">
        <v>442</v>
      </c>
      <c r="L12" s="432" t="s">
        <v>442</v>
      </c>
      <c r="M12" s="432" t="s">
        <v>442</v>
      </c>
      <c r="N12" s="432" t="s">
        <v>442</v>
      </c>
      <c r="O12" s="432" t="s">
        <v>442</v>
      </c>
      <c r="P12" s="432" t="s">
        <v>442</v>
      </c>
      <c r="Q12" s="432" t="s">
        <v>442</v>
      </c>
      <c r="R12" s="432" t="s">
        <v>442</v>
      </c>
      <c r="S12" s="345">
        <v>2016</v>
      </c>
    </row>
    <row r="13" spans="1:19">
      <c r="A13" s="139" t="s">
        <v>46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</row>
  </sheetData>
  <mergeCells count="23">
    <mergeCell ref="A1:I1"/>
    <mergeCell ref="J1:S1"/>
    <mergeCell ref="D5:D6"/>
    <mergeCell ref="C5:C6"/>
    <mergeCell ref="B5:B6"/>
    <mergeCell ref="Q3:S3"/>
    <mergeCell ref="J5:J6"/>
    <mergeCell ref="J4:L4"/>
    <mergeCell ref="M4:O4"/>
    <mergeCell ref="N5:N6"/>
    <mergeCell ref="M5:M6"/>
    <mergeCell ref="K5:K6"/>
    <mergeCell ref="S4:S6"/>
    <mergeCell ref="P4:R4"/>
    <mergeCell ref="Q5:Q6"/>
    <mergeCell ref="P5:P6"/>
    <mergeCell ref="H5:H6"/>
    <mergeCell ref="G5:G6"/>
    <mergeCell ref="E5:E6"/>
    <mergeCell ref="A4:A6"/>
    <mergeCell ref="B4:C4"/>
    <mergeCell ref="D4:F4"/>
    <mergeCell ref="G4:I4"/>
  </mergeCells>
  <phoneticPr fontId="13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37</vt:i4>
      </vt:variant>
    </vt:vector>
  </HeadingPairs>
  <TitlesOfParts>
    <vt:vector size="37" baseType="lpstr">
      <vt:lpstr>1.농가 및 농가인구</vt:lpstr>
      <vt:lpstr>2.연령별 농가인구</vt:lpstr>
      <vt:lpstr>3.경지면적</vt:lpstr>
      <vt:lpstr>4.경지규모별 농가</vt:lpstr>
      <vt:lpstr>5.수리시설 및 방조제 현황</vt:lpstr>
      <vt:lpstr>6.식량작물생산량</vt:lpstr>
      <vt:lpstr>6-1.미곡</vt:lpstr>
      <vt:lpstr> 6-2.맥류</vt:lpstr>
      <vt:lpstr>6-3.잡곡</vt:lpstr>
      <vt:lpstr>6-4.두류</vt:lpstr>
      <vt:lpstr>6-5.서 류</vt:lpstr>
      <vt:lpstr>7.채소류생산량(4-1)(4-2)</vt:lpstr>
      <vt:lpstr>7.채소류생산량(4-3)(4-4)</vt:lpstr>
      <vt:lpstr>8.특용작물 생산량</vt:lpstr>
      <vt:lpstr>9.과실류 생산량</vt:lpstr>
      <vt:lpstr>10. 공공비축 미곡 매입실적-2015값 맞음</vt:lpstr>
      <vt:lpstr>11.정부관리양곡 보관창고</vt:lpstr>
      <vt:lpstr>12.농업협동조합</vt:lpstr>
      <vt:lpstr>13.농업용 기계보유</vt:lpstr>
      <vt:lpstr>14.비료공급</vt:lpstr>
      <vt:lpstr>15.가축사육</vt:lpstr>
      <vt:lpstr>16 가축전염병 발생</vt:lpstr>
      <vt:lpstr>17.가축전염병 예방주사실적</vt:lpstr>
      <vt:lpstr>18.수의사 현황</vt:lpstr>
      <vt:lpstr> 19.축산물 위생관계업소</vt:lpstr>
      <vt:lpstr>20.소유별 산림 면적</vt:lpstr>
      <vt:lpstr>21.임상별 산림 면적</vt:lpstr>
      <vt:lpstr>22.임상별 임목 축적</vt:lpstr>
      <vt:lpstr>23.임산물 생산량</vt:lpstr>
      <vt:lpstr>24.수렵==추가</vt:lpstr>
      <vt:lpstr>25.수렵먼허장 발급_추가</vt:lpstr>
      <vt:lpstr>26.사방사업</vt:lpstr>
      <vt:lpstr>27.조림</vt:lpstr>
      <vt:lpstr>28.산림피해</vt:lpstr>
      <vt:lpstr>29.병해충 발생및 방제상황</vt:lpstr>
      <vt:lpstr>30.친환경농산물 출하현황</vt:lpstr>
      <vt:lpstr>31.화훼류 재배현황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2018-01-22T06:59:27Z</cp:lastPrinted>
  <dcterms:created xsi:type="dcterms:W3CDTF">2014-06-03T05:46:03Z</dcterms:created>
  <dcterms:modified xsi:type="dcterms:W3CDTF">2018-01-22T07:08:24Z</dcterms:modified>
</cp:coreProperties>
</file>