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광명기본통계\"/>
    </mc:Choice>
  </mc:AlternateContent>
  <bookViews>
    <workbookView xWindow="0" yWindow="0" windowWidth="19140" windowHeight="11385"/>
  </bookViews>
  <sheets>
    <sheet name="1.위치" sheetId="1" r:id="rId1"/>
    <sheet name="2-2.행정구역" sheetId="2" r:id="rId2"/>
    <sheet name="2-3.토지 지목별 현황" sheetId="3" r:id="rId3"/>
    <sheet name="2-4.일기일수" sheetId="7" r:id="rId4"/>
    <sheet name="2-5.기상개황" sheetId="8" r:id="rId5"/>
    <sheet name="2-6.강수량" sheetId="6" r:id="rId6"/>
  </sheets>
  <calcPr calcId="152511"/>
</workbook>
</file>

<file path=xl/calcChain.xml><?xml version="1.0" encoding="utf-8"?>
<calcChain xmlns="http://schemas.openxmlformats.org/spreadsheetml/2006/main">
  <c r="B9" i="3" l="1"/>
  <c r="B9" i="6" l="1"/>
</calcChain>
</file>

<file path=xl/sharedStrings.xml><?xml version="1.0" encoding="utf-8"?>
<sst xmlns="http://schemas.openxmlformats.org/spreadsheetml/2006/main" count="247" uniqueCount="159">
  <si>
    <t>소 재 지
Location</t>
  </si>
  <si>
    <t>단
Extremity</t>
  </si>
  <si>
    <t>경 도 와  위 도 의  극 점
Extreme of longitude and latitude</t>
  </si>
  <si>
    <t>연 장 거 리
Gross distance</t>
  </si>
  <si>
    <t>지   명
Name of Place</t>
  </si>
  <si>
    <t>극   점
Extreme</t>
  </si>
  <si>
    <t>동  단
Eastern extremity</t>
  </si>
  <si>
    <t>광명시 소하1동</t>
  </si>
  <si>
    <t>동경 126˚55'00"</t>
  </si>
  <si>
    <t>서  단
Western extremity</t>
  </si>
  <si>
    <t>광명시 옥길동</t>
  </si>
  <si>
    <t>동경 126˚49'09"</t>
  </si>
  <si>
    <t>남  단
Southern extremity</t>
  </si>
  <si>
    <t>광명시 가학동</t>
  </si>
  <si>
    <t>북위  37˚23'28"</t>
  </si>
  <si>
    <t>북  단
Northern extremity</t>
  </si>
  <si>
    <t>광명시 철산1동</t>
  </si>
  <si>
    <t>북위  37˚29'54"</t>
  </si>
  <si>
    <t>자료 : 자치행정과</t>
  </si>
  <si>
    <t xml:space="preserve">단위 : ㎢, %, 개                                                                          </t>
  </si>
  <si>
    <t>Unit : ㎢, %, number</t>
  </si>
  <si>
    <t>면  적
(㎢)
Area</t>
  </si>
  <si>
    <t>구성비(%)
Composition</t>
  </si>
  <si>
    <t>동   Dong</t>
  </si>
  <si>
    <t>통
Tong</t>
  </si>
  <si>
    <t>반
Ban</t>
  </si>
  <si>
    <t>법 정
Legal</t>
  </si>
  <si>
    <t>Year</t>
  </si>
  <si>
    <t>연 별</t>
  </si>
  <si>
    <t>AREA OF LAND CATEGORY</t>
  </si>
  <si>
    <t>단위 : m²</t>
  </si>
  <si>
    <t>unit : ㎡</t>
  </si>
  <si>
    <t>연  별</t>
  </si>
  <si>
    <t>계
Total</t>
  </si>
  <si>
    <t>전
Dry paddy</t>
  </si>
  <si>
    <t>답
Rice paddy</t>
  </si>
  <si>
    <t>과수원
Orchard</t>
  </si>
  <si>
    <t>목장용지
Pasture</t>
  </si>
  <si>
    <t>임  야
Forest field</t>
  </si>
  <si>
    <t>대  지
Building site</t>
  </si>
  <si>
    <t>공장용지
Factory site</t>
  </si>
  <si>
    <t>학교용지
School site</t>
  </si>
  <si>
    <t>주차장
Parking lot</t>
  </si>
  <si>
    <t>주유소용지
Service
station site</t>
  </si>
  <si>
    <t>창고용지
Warehouse
site</t>
  </si>
  <si>
    <t>도  로
Road</t>
  </si>
  <si>
    <t>철도용지
Railway</t>
  </si>
  <si>
    <t>하  천
River</t>
  </si>
  <si>
    <t>제  방
Bank</t>
  </si>
  <si>
    <t>구  거
Ditch</t>
  </si>
  <si>
    <t>유  지
Marsh</t>
  </si>
  <si>
    <t>양어장
Fish farm</t>
  </si>
  <si>
    <t>공  원
Park</t>
  </si>
  <si>
    <t>체육용지
Sporting facilities site</t>
  </si>
  <si>
    <t>종교용지
Religious
 site</t>
  </si>
  <si>
    <t>묘  지
Grave yard</t>
  </si>
  <si>
    <t>4. 일 기 일 수</t>
  </si>
  <si>
    <t>WEATHER DAYS</t>
  </si>
  <si>
    <t>단위 : 일(서울기상대)</t>
  </si>
  <si>
    <t>연별 
월별</t>
  </si>
  <si>
    <t>흐  림
Cloud</t>
  </si>
  <si>
    <t>강  수
Rain</t>
  </si>
  <si>
    <t>서  리
Frost</t>
  </si>
  <si>
    <t>안  개
Fog</t>
  </si>
  <si>
    <t>폭  풍
Gale</t>
  </si>
  <si>
    <t>황 사
Yellow sand</t>
  </si>
  <si>
    <t>Year &amp; Month</t>
  </si>
  <si>
    <t>-</t>
  </si>
  <si>
    <t>1월</t>
  </si>
  <si>
    <t>Jan.</t>
  </si>
  <si>
    <t>2월</t>
  </si>
  <si>
    <t>Feb.</t>
  </si>
  <si>
    <t>3월</t>
  </si>
  <si>
    <t>Mar.</t>
  </si>
  <si>
    <t>4월</t>
  </si>
  <si>
    <t>Apr.</t>
  </si>
  <si>
    <t>5월</t>
  </si>
  <si>
    <t>May</t>
  </si>
  <si>
    <t>6월</t>
  </si>
  <si>
    <t>June</t>
  </si>
  <si>
    <t>7월</t>
  </si>
  <si>
    <t>July</t>
  </si>
  <si>
    <t>8월</t>
  </si>
  <si>
    <t>Aug.</t>
  </si>
  <si>
    <t>9월</t>
  </si>
  <si>
    <t>Sept.</t>
  </si>
  <si>
    <t>10월</t>
  </si>
  <si>
    <t>Oct.</t>
  </si>
  <si>
    <t>11월</t>
  </si>
  <si>
    <t>Nov.</t>
  </si>
  <si>
    <t>12월</t>
  </si>
  <si>
    <t>Dec.</t>
  </si>
  <si>
    <t>5. 기  상  개  황</t>
  </si>
  <si>
    <t>SUMMARY OF METEOROLOGICAL DATA</t>
  </si>
  <si>
    <t>지점 : 서울(108)</t>
  </si>
  <si>
    <t>지점 : seoul(108)</t>
  </si>
  <si>
    <t>연 별
월 별</t>
  </si>
  <si>
    <t>기 온(℃)    Air temperature</t>
  </si>
  <si>
    <t>상대습도(%)
Relative humidity</t>
  </si>
  <si>
    <t>평균해면기압
(hPa)
Air pressure of 
mean sea level</t>
  </si>
  <si>
    <t>이슬점온도
(℃)
Mean dewpoint temperature</t>
  </si>
  <si>
    <t xml:space="preserve">평균운량
(10%)
Mean cloud
</t>
  </si>
  <si>
    <t>일조시간
(hr)
Duration of sunshine</t>
  </si>
  <si>
    <t>최심신적설
(cm)
Maximum depth of snowfall</t>
  </si>
  <si>
    <t>바람 Wind speed
(m/s)</t>
  </si>
  <si>
    <t>Year &amp;
Month</t>
  </si>
  <si>
    <t>평균풍속
Mean</t>
  </si>
  <si>
    <t>최대풍속
Fastest</t>
  </si>
  <si>
    <t>최대순간풍속
Greatest gust</t>
  </si>
  <si>
    <t>6. 강  수  량</t>
  </si>
  <si>
    <t>PRECIPITATION</t>
  </si>
  <si>
    <t>단위 : mm</t>
  </si>
  <si>
    <t>unit : mm</t>
  </si>
  <si>
    <t>1 월
January</t>
  </si>
  <si>
    <t>2 월
February</t>
  </si>
  <si>
    <t>3 월
March</t>
  </si>
  <si>
    <t>4 월
April</t>
  </si>
  <si>
    <t>5 월
May</t>
  </si>
  <si>
    <t>6 월
June</t>
  </si>
  <si>
    <t>7 월
July</t>
  </si>
  <si>
    <t>8 월
August</t>
  </si>
  <si>
    <t>9 월
September</t>
  </si>
  <si>
    <t>10 월
October</t>
  </si>
  <si>
    <t>11 월
November</t>
  </si>
  <si>
    <t>12 월
December</t>
  </si>
  <si>
    <t>1. 위  치  LOCATION
LOCATION</t>
    <phoneticPr fontId="6" type="noConversion"/>
  </si>
  <si>
    <t xml:space="preserve">경기도 광명시 시청로 20
(철산동 222-1)
</t>
    <phoneticPr fontId="6" type="noConversion"/>
  </si>
  <si>
    <t>2. 행 정 구 역  AREA AND NUMBER OF ADMINISTRATIVE UNITS
AREA AND NUMBER OF ADMINISTRATIVE UNITS</t>
    <phoneticPr fontId="6" type="noConversion"/>
  </si>
  <si>
    <t>연 별</t>
    <phoneticPr fontId="6" type="noConversion"/>
  </si>
  <si>
    <t>Year</t>
    <phoneticPr fontId="6" type="noConversion"/>
  </si>
  <si>
    <r>
      <t xml:space="preserve">행 정
</t>
    </r>
    <r>
      <rPr>
        <sz val="7"/>
        <rFont val="맑은 고딕"/>
        <family val="3"/>
        <charset val="129"/>
        <scheme val="major"/>
      </rPr>
      <t>Admini strative</t>
    </r>
  </si>
  <si>
    <t xml:space="preserve">3. 토지 지목별 현황  AREA OF LAND CATEGORY </t>
    <phoneticPr fontId="6" type="noConversion"/>
  </si>
  <si>
    <r>
      <t xml:space="preserve">강수량 
(mm)
</t>
    </r>
    <r>
      <rPr>
        <sz val="8"/>
        <rFont val="맑은 고딕"/>
        <family val="3"/>
        <charset val="129"/>
        <scheme val="major"/>
      </rPr>
      <t>Precipitation</t>
    </r>
    <r>
      <rPr>
        <sz val="9"/>
        <rFont val="맑은 고딕"/>
        <family val="3"/>
        <charset val="129"/>
        <scheme val="major"/>
      </rPr>
      <t xml:space="preserve">
</t>
    </r>
  </si>
  <si>
    <t>자료 : 자치행정과, 경기통계연보</t>
    <phoneticPr fontId="6" type="noConversion"/>
  </si>
  <si>
    <t>수도용지
Water reservoirs</t>
    <phoneticPr fontId="6" type="noConversion"/>
  </si>
  <si>
    <t>사적지
Historical site</t>
    <phoneticPr fontId="6" type="noConversion"/>
  </si>
  <si>
    <t>잡종지
Miscellaneous site</t>
    <phoneticPr fontId="6" type="noConversion"/>
  </si>
  <si>
    <t>자료 : 민원토지과, 경기통계연보</t>
    <phoneticPr fontId="6" type="noConversion"/>
  </si>
  <si>
    <t>동서간( East-West distance )
6.55km</t>
    <phoneticPr fontId="6" type="noConversion"/>
  </si>
  <si>
    <t>남북간(South-North distance)
10.32km</t>
    <phoneticPr fontId="6" type="noConversion"/>
  </si>
  <si>
    <t>자료 : 안전총괄과, 경기통계연보</t>
    <phoneticPr fontId="6" type="noConversion"/>
  </si>
  <si>
    <t>unit : day(seoul station)</t>
    <phoneticPr fontId="6" type="noConversion"/>
  </si>
  <si>
    <t>맑  음
Clear</t>
    <phoneticPr fontId="6" type="noConversion"/>
  </si>
  <si>
    <t>구름조금
Partly
cloudy</t>
    <phoneticPr fontId="6" type="noConversion"/>
  </si>
  <si>
    <t>구름많음
Mostly
cloudy</t>
    <phoneticPr fontId="6" type="noConversion"/>
  </si>
  <si>
    <t>눈
Snow</t>
    <phoneticPr fontId="6" type="noConversion"/>
  </si>
  <si>
    <t>뇌  전
Thunder storm</t>
    <phoneticPr fontId="6" type="noConversion"/>
  </si>
  <si>
    <t>…</t>
    <phoneticPr fontId="6" type="noConversion"/>
  </si>
  <si>
    <t>자료 : 기상청 『기상연보』</t>
    <phoneticPr fontId="6" type="noConversion"/>
  </si>
  <si>
    <t>평  균
Mean</t>
    <phoneticPr fontId="6" type="noConversion"/>
  </si>
  <si>
    <t>평균최고
 Mean maximum</t>
    <phoneticPr fontId="6" type="noConversion"/>
  </si>
  <si>
    <t>최고극값
Hightest</t>
    <phoneticPr fontId="6" type="noConversion"/>
  </si>
  <si>
    <t xml:space="preserve">평균최저
Mean minimum </t>
    <phoneticPr fontId="6" type="noConversion"/>
  </si>
  <si>
    <t>최저극값
Lowest</t>
    <phoneticPr fontId="6" type="noConversion"/>
  </si>
  <si>
    <t>평 균
Mean</t>
    <phoneticPr fontId="6" type="noConversion"/>
  </si>
  <si>
    <t>최 소
Minimum</t>
    <phoneticPr fontId="6" type="noConversion"/>
  </si>
  <si>
    <t>자료 : 기상청 『기상연보』</t>
    <phoneticPr fontId="6" type="noConversion"/>
  </si>
  <si>
    <t>광명 Si</t>
    <phoneticPr fontId="6" type="noConversion"/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</si>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</sst>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176" formatCode="0.0"/>
    <numFmt numFmtId="177" formatCode="#,##0.0"/>
    <numFmt numFmtId="178" formatCode="#,##0.0_);[Red]\(#,##0.0\)"/>
    <numFmt numFmtId="179" formatCode="#,##0_ "/>
    <numFmt numFmtId="180" formatCode="#,##0.0_ "/>
    <numFmt numFmtId="181" formatCode="0_ "/>
    <numFmt numFmtId="182" formatCode="0.0_ "/>
    <numFmt numFmtId="183" formatCode="0.0_);[Red]\(0.0\)"/>
    <numFmt numFmtId="184" formatCode="#,##0.0;[Red]#,##0.0"/>
    <numFmt numFmtId="185" formatCode="_-* #,##0.0_-;\-* #,##0.0_-;_-* &quot;-&quot;_-;_-@_-"/>
    <numFmt numFmtId="186" formatCode="#,##0.0\ \ \ ;\-#,##0.0\ \ \ ;&quot;-&quot;\ \ \ ;@\ \ "/>
    <numFmt numFmtId="187" formatCode="0_);[Red]\(0\)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돋움체"/>
      <family val="3"/>
      <charset val="129"/>
    </font>
    <font>
      <sz val="9"/>
      <name val="돋움체"/>
      <family val="3"/>
      <charset val="129"/>
    </font>
    <font>
      <b/>
      <sz val="9"/>
      <name val="돋움체"/>
      <family val="3"/>
      <charset val="129"/>
    </font>
    <font>
      <sz val="9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rgb="FF3333FF"/>
      <name val="돋움체"/>
      <family val="3"/>
      <charset val="129"/>
    </font>
    <font>
      <b/>
      <sz val="11"/>
      <color rgb="FF3333FF"/>
      <name val="맑은 고딕"/>
      <family val="2"/>
      <charset val="129"/>
      <scheme val="minor"/>
    </font>
    <font>
      <b/>
      <sz val="11"/>
      <color rgb="FF0070C0"/>
      <name val="맑은 고딕"/>
      <family val="2"/>
      <charset val="129"/>
      <scheme val="minor"/>
    </font>
    <font>
      <b/>
      <sz val="14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7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3333FF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9"/>
      <color rgb="FF3333FF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41" fontId="22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181" fontId="3" fillId="0" borderId="0" xfId="1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 wrapText="1"/>
    </xf>
    <xf numFmtId="0" fontId="1" fillId="0" borderId="0" xfId="1"/>
    <xf numFmtId="0" fontId="2" fillId="0" borderId="0" xfId="1" applyFont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84" fontId="5" fillId="0" borderId="0" xfId="3" applyNumberFormat="1" applyFont="1" applyFill="1" applyBorder="1" applyAlignment="1">
      <alignment horizontal="right" vertical="top"/>
    </xf>
    <xf numFmtId="184" fontId="5" fillId="0" borderId="0" xfId="5" applyNumberFormat="1" applyFont="1" applyFill="1" applyBorder="1" applyAlignment="1">
      <alignment horizontal="right" vertical="top"/>
    </xf>
    <xf numFmtId="184" fontId="5" fillId="0" borderId="0" xfId="4" applyNumberFormat="1" applyFont="1" applyFill="1" applyBorder="1" applyAlignment="1">
      <alignment horizontal="right" vertical="top"/>
    </xf>
    <xf numFmtId="177" fontId="3" fillId="0" borderId="0" xfId="1" applyNumberFormat="1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181" fontId="4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8" fillId="2" borderId="0" xfId="1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176" fontId="13" fillId="0" borderId="0" xfId="1" applyNumberFormat="1" applyFont="1" applyBorder="1" applyAlignment="1">
      <alignment horizontal="center" vertical="center"/>
    </xf>
    <xf numFmtId="0" fontId="13" fillId="0" borderId="0" xfId="1" applyFont="1"/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2" fillId="0" borderId="3" xfId="1" applyFont="1" applyBorder="1" applyAlignment="1">
      <alignment horizontal="right" vertical="center"/>
    </xf>
    <xf numFmtId="0" fontId="12" fillId="0" borderId="1" xfId="1" applyFont="1" applyFill="1" applyBorder="1" applyAlignment="1">
      <alignment horizontal="center" vertical="center"/>
    </xf>
    <xf numFmtId="181" fontId="12" fillId="0" borderId="0" xfId="1" applyNumberFormat="1" applyFont="1" applyFill="1" applyBorder="1" applyAlignment="1">
      <alignment horizontal="right" vertical="center"/>
    </xf>
    <xf numFmtId="181" fontId="12" fillId="0" borderId="0" xfId="1" applyNumberFormat="1" applyFont="1" applyFill="1" applyBorder="1" applyAlignment="1">
      <alignment horizontal="left" vertical="center"/>
    </xf>
    <xf numFmtId="0" fontId="17" fillId="0" borderId="0" xfId="0" applyFont="1">
      <alignment vertical="center"/>
    </xf>
    <xf numFmtId="178" fontId="12" fillId="0" borderId="3" xfId="1" applyNumberFormat="1" applyFont="1" applyBorder="1" applyAlignment="1">
      <alignment horizontal="center" vertical="center"/>
    </xf>
    <xf numFmtId="178" fontId="12" fillId="0" borderId="3" xfId="1" applyNumberFormat="1" applyFont="1" applyBorder="1" applyAlignment="1">
      <alignment vertical="center"/>
    </xf>
    <xf numFmtId="178" fontId="12" fillId="0" borderId="0" xfId="1" applyNumberFormat="1" applyFont="1" applyBorder="1" applyAlignment="1">
      <alignment horizontal="center" vertical="center"/>
    </xf>
    <xf numFmtId="178" fontId="12" fillId="0" borderId="0" xfId="1" applyNumberFormat="1" applyFont="1" applyAlignment="1">
      <alignment horizontal="center" vertical="center"/>
    </xf>
    <xf numFmtId="178" fontId="12" fillId="0" borderId="0" xfId="1" applyNumberFormat="1" applyFont="1" applyAlignment="1">
      <alignment vertical="center"/>
    </xf>
    <xf numFmtId="178" fontId="12" fillId="0" borderId="0" xfId="1" applyNumberFormat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184" fontId="12" fillId="0" borderId="0" xfId="6" applyNumberFormat="1" applyFont="1" applyFill="1" applyAlignment="1">
      <alignment horizontal="right"/>
    </xf>
    <xf numFmtId="184" fontId="12" fillId="0" borderId="0" xfId="6" applyNumberFormat="1" applyFont="1" applyFill="1" applyAlignment="1"/>
    <xf numFmtId="0" fontId="12" fillId="0" borderId="0" xfId="6" applyFont="1" applyFill="1" applyBorder="1" applyAlignment="1"/>
    <xf numFmtId="184" fontId="12" fillId="0" borderId="0" xfId="6" applyNumberFormat="1" applyFont="1" applyFill="1" applyBorder="1" applyAlignment="1"/>
    <xf numFmtId="184" fontId="19" fillId="0" borderId="0" xfId="6" applyNumberFormat="1" applyFont="1" applyFill="1" applyAlignment="1">
      <alignment horizontal="right"/>
    </xf>
    <xf numFmtId="0" fontId="12" fillId="0" borderId="0" xfId="6" applyFont="1" applyFill="1" applyBorder="1" applyAlignment="1">
      <alignment horizontal="left"/>
    </xf>
    <xf numFmtId="184" fontId="12" fillId="0" borderId="0" xfId="6" applyNumberFormat="1" applyFont="1" applyFill="1" applyBorder="1" applyAlignment="1">
      <alignment horizontal="left"/>
    </xf>
    <xf numFmtId="184" fontId="20" fillId="0" borderId="0" xfId="6" applyNumberFormat="1" applyFont="1" applyFill="1" applyAlignment="1"/>
    <xf numFmtId="0" fontId="18" fillId="2" borderId="0" xfId="1" applyFont="1" applyFill="1" applyBorder="1" applyAlignment="1">
      <alignment vertical="center"/>
    </xf>
    <xf numFmtId="0" fontId="18" fillId="2" borderId="0" xfId="0" applyFont="1" applyFill="1" applyBorder="1">
      <alignment vertical="center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right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righ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Border="1" applyAlignment="1" applyProtection="1">
      <alignment horizontal="left" vertical="center"/>
      <protection locked="0"/>
    </xf>
    <xf numFmtId="0" fontId="12" fillId="3" borderId="1" xfId="1" applyFont="1" applyFill="1" applyBorder="1" applyAlignment="1" applyProtection="1">
      <alignment horizontal="center" vertical="center"/>
      <protection locked="0"/>
    </xf>
    <xf numFmtId="0" fontId="21" fillId="3" borderId="8" xfId="1" applyFont="1" applyFill="1" applyBorder="1" applyAlignment="1">
      <alignment horizontal="right" vertical="center" wrapText="1"/>
    </xf>
    <xf numFmtId="0" fontId="21" fillId="3" borderId="0" xfId="1" applyFont="1" applyFill="1" applyBorder="1" applyAlignment="1">
      <alignment horizontal="right" vertical="center" wrapText="1"/>
    </xf>
    <xf numFmtId="0" fontId="12" fillId="3" borderId="8" xfId="1" applyFont="1" applyFill="1" applyBorder="1" applyAlignment="1" applyProtection="1">
      <alignment horizontal="center" vertical="center"/>
      <protection locked="0"/>
    </xf>
    <xf numFmtId="0" fontId="12" fillId="3" borderId="2" xfId="1" applyFont="1" applyFill="1" applyBorder="1" applyAlignment="1" applyProtection="1">
      <alignment horizontal="center" vertical="center"/>
      <protection locked="0"/>
    </xf>
    <xf numFmtId="0" fontId="21" fillId="3" borderId="12" xfId="1" applyFont="1" applyFill="1" applyBorder="1" applyAlignment="1">
      <alignment horizontal="right" vertical="center" wrapText="1"/>
    </xf>
    <xf numFmtId="0" fontId="21" fillId="3" borderId="3" xfId="1" applyFont="1" applyFill="1" applyBorder="1" applyAlignment="1">
      <alignment horizontal="right" vertical="center" wrapText="1"/>
    </xf>
    <xf numFmtId="0" fontId="21" fillId="3" borderId="3" xfId="1" quotePrefix="1" applyFont="1" applyFill="1" applyBorder="1" applyAlignment="1">
      <alignment horizontal="right" vertical="center" wrapText="1"/>
    </xf>
    <xf numFmtId="0" fontId="12" fillId="3" borderId="12" xfId="1" applyFont="1" applyFill="1" applyBorder="1" applyAlignment="1" applyProtection="1">
      <alignment horizontal="center" vertical="center"/>
      <protection locked="0"/>
    </xf>
    <xf numFmtId="177" fontId="12" fillId="0" borderId="0" xfId="2" applyNumberFormat="1" applyFont="1" applyFill="1" applyBorder="1" applyAlignment="1">
      <alignment horizontal="right" vertical="center" wrapText="1"/>
    </xf>
    <xf numFmtId="0" fontId="12" fillId="0" borderId="0" xfId="1" applyFont="1" applyFill="1" applyBorder="1" applyAlignment="1">
      <alignment horizontal="right" vertical="center" wrapText="1"/>
    </xf>
    <xf numFmtId="177" fontId="12" fillId="0" borderId="0" xfId="1" applyNumberFormat="1" applyFont="1" applyFill="1" applyBorder="1" applyAlignment="1">
      <alignment horizontal="right" vertical="center" wrapText="1"/>
    </xf>
    <xf numFmtId="182" fontId="12" fillId="0" borderId="0" xfId="1" applyNumberFormat="1" applyFont="1" applyFill="1" applyBorder="1" applyAlignment="1">
      <alignment horizontal="right" vertical="center" wrapText="1"/>
    </xf>
    <xf numFmtId="180" fontId="12" fillId="0" borderId="0" xfId="1" applyNumberFormat="1" applyFont="1" applyFill="1" applyBorder="1" applyAlignment="1">
      <alignment horizontal="right" vertical="center" wrapText="1"/>
    </xf>
    <xf numFmtId="182" fontId="12" fillId="0" borderId="1" xfId="1" applyNumberFormat="1" applyFont="1" applyFill="1" applyBorder="1" applyAlignment="1">
      <alignment horizontal="right" vertical="center" wrapText="1"/>
    </xf>
    <xf numFmtId="181" fontId="12" fillId="0" borderId="0" xfId="1" applyNumberFormat="1" applyFont="1" applyFill="1" applyBorder="1" applyAlignment="1">
      <alignment horizontal="right" vertical="center"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177" fontId="13" fillId="0" borderId="0" xfId="1" applyNumberFormat="1" applyFont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82" fontId="12" fillId="3" borderId="1" xfId="1" applyNumberFormat="1" applyFont="1" applyFill="1" applyBorder="1" applyAlignment="1">
      <alignment horizontal="right" vertical="center" wrapText="1"/>
    </xf>
    <xf numFmtId="182" fontId="12" fillId="2" borderId="0" xfId="1" applyNumberFormat="1" applyFont="1" applyFill="1" applyBorder="1" applyAlignment="1">
      <alignment horizontal="right" vertical="center" wrapText="1"/>
    </xf>
    <xf numFmtId="180" fontId="12" fillId="2" borderId="0" xfId="1" applyNumberFormat="1" applyFont="1" applyFill="1" applyBorder="1" applyAlignment="1">
      <alignment horizontal="right" vertical="center" wrapText="1"/>
    </xf>
    <xf numFmtId="181" fontId="12" fillId="2" borderId="0" xfId="1" applyNumberFormat="1" applyFont="1" applyFill="1" applyBorder="1" applyAlignment="1">
      <alignment horizontal="right" vertical="center" wrapText="1"/>
    </xf>
    <xf numFmtId="182" fontId="12" fillId="2" borderId="1" xfId="1" applyNumberFormat="1" applyFont="1" applyFill="1" applyBorder="1" applyAlignment="1">
      <alignment horizontal="right" vertical="center" wrapText="1"/>
    </xf>
    <xf numFmtId="0" fontId="11" fillId="0" borderId="0" xfId="1" applyFont="1" applyBorder="1" applyAlignment="1">
      <alignment horizontal="centerContinuous" vertical="center" wrapText="1"/>
    </xf>
    <xf numFmtId="0" fontId="11" fillId="0" borderId="0" xfId="1" applyFont="1" applyBorder="1" applyAlignment="1">
      <alignment horizontal="centerContinuous" vertical="center"/>
    </xf>
    <xf numFmtId="0" fontId="11" fillId="0" borderId="0" xfId="1" applyFont="1" applyAlignment="1">
      <alignment vertical="center"/>
    </xf>
    <xf numFmtId="0" fontId="11" fillId="0" borderId="0" xfId="1" applyFont="1" applyAlignment="1" applyProtection="1">
      <alignment horizontal="centerContinuous" vertical="center"/>
      <protection locked="0"/>
    </xf>
    <xf numFmtId="0" fontId="11" fillId="0" borderId="0" xfId="1" applyFont="1" applyBorder="1" applyAlignment="1" applyProtection="1">
      <alignment horizontal="centerContinuous" vertical="center"/>
      <protection locked="0"/>
    </xf>
    <xf numFmtId="0" fontId="11" fillId="0" borderId="0" xfId="1" applyFont="1" applyAlignment="1">
      <alignment horizontal="centerContinuous" vertical="center"/>
    </xf>
    <xf numFmtId="0" fontId="12" fillId="0" borderId="3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4" xfId="1" applyFont="1" applyBorder="1" applyAlignment="1" applyProtection="1">
      <alignment horizontal="center" vertical="center" wrapText="1"/>
      <protection locked="0"/>
    </xf>
    <xf numFmtId="182" fontId="12" fillId="3" borderId="2" xfId="1" applyNumberFormat="1" applyFont="1" applyFill="1" applyBorder="1" applyAlignment="1">
      <alignment horizontal="right" vertical="center" wrapText="1"/>
    </xf>
    <xf numFmtId="182" fontId="0" fillId="0" borderId="0" xfId="0" applyNumberFormat="1">
      <alignment vertical="center"/>
    </xf>
    <xf numFmtId="178" fontId="0" fillId="0" borderId="0" xfId="0" applyNumberFormat="1">
      <alignment vertical="center"/>
    </xf>
    <xf numFmtId="182" fontId="12" fillId="4" borderId="8" xfId="1" applyNumberFormat="1" applyFont="1" applyFill="1" applyBorder="1" applyAlignment="1">
      <alignment horizontal="right" vertical="center" wrapText="1"/>
    </xf>
    <xf numFmtId="182" fontId="12" fillId="4" borderId="0" xfId="1" applyNumberFormat="1" applyFont="1" applyFill="1" applyBorder="1" applyAlignment="1">
      <alignment horizontal="right" vertical="center" wrapText="1"/>
    </xf>
    <xf numFmtId="0" fontId="12" fillId="4" borderId="0" xfId="1" applyFont="1" applyFill="1" applyBorder="1" applyAlignment="1">
      <alignment horizontal="right" vertical="center" wrapText="1"/>
    </xf>
    <xf numFmtId="178" fontId="12" fillId="4" borderId="0" xfId="1" applyNumberFormat="1" applyFont="1" applyFill="1" applyBorder="1" applyAlignment="1">
      <alignment horizontal="right" vertical="center" wrapText="1"/>
    </xf>
    <xf numFmtId="182" fontId="12" fillId="4" borderId="12" xfId="1" applyNumberFormat="1" applyFont="1" applyFill="1" applyBorder="1" applyAlignment="1">
      <alignment horizontal="right" vertical="center" wrapText="1"/>
    </xf>
    <xf numFmtId="182" fontId="12" fillId="4" borderId="3" xfId="1" applyNumberFormat="1" applyFont="1" applyFill="1" applyBorder="1" applyAlignment="1">
      <alignment horizontal="right" vertical="center" wrapText="1"/>
    </xf>
    <xf numFmtId="0" fontId="12" fillId="4" borderId="3" xfId="1" applyFont="1" applyFill="1" applyBorder="1" applyAlignment="1">
      <alignment horizontal="right" vertical="center" wrapText="1"/>
    </xf>
    <xf numFmtId="178" fontId="12" fillId="4" borderId="3" xfId="1" applyNumberFormat="1" applyFont="1" applyFill="1" applyBorder="1" applyAlignment="1">
      <alignment horizontal="right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 applyProtection="1">
      <alignment horizontal="right" vertical="center" wrapText="1"/>
      <protection locked="0"/>
    </xf>
    <xf numFmtId="0" fontId="15" fillId="0" borderId="0" xfId="1" applyFont="1" applyFill="1" applyBorder="1" applyAlignment="1" applyProtection="1">
      <alignment horizontal="right" vertical="center" wrapText="1"/>
      <protection locked="0"/>
    </xf>
    <xf numFmtId="0" fontId="15" fillId="0" borderId="1" xfId="1" applyFont="1" applyFill="1" applyBorder="1" applyAlignment="1" applyProtection="1">
      <alignment horizontal="right" vertical="center" wrapText="1"/>
      <protection locked="0"/>
    </xf>
    <xf numFmtId="0" fontId="15" fillId="0" borderId="0" xfId="1" applyFont="1" applyFill="1" applyBorder="1" applyAlignment="1">
      <alignment horizontal="center" vertical="center" wrapText="1"/>
    </xf>
    <xf numFmtId="182" fontId="15" fillId="0" borderId="0" xfId="1" applyNumberFormat="1" applyFont="1" applyFill="1" applyBorder="1" applyAlignment="1">
      <alignment horizontal="right" vertical="center" wrapText="1"/>
    </xf>
    <xf numFmtId="180" fontId="15" fillId="0" borderId="0" xfId="1" applyNumberFormat="1" applyFont="1" applyFill="1" applyBorder="1" applyAlignment="1">
      <alignment horizontal="right" vertical="center" wrapText="1"/>
    </xf>
    <xf numFmtId="181" fontId="15" fillId="0" borderId="0" xfId="1" applyNumberFormat="1" applyFont="1" applyFill="1" applyBorder="1" applyAlignment="1">
      <alignment horizontal="right" vertical="center" wrapText="1"/>
    </xf>
    <xf numFmtId="182" fontId="15" fillId="0" borderId="1" xfId="1" applyNumberFormat="1" applyFont="1" applyFill="1" applyBorder="1" applyAlignment="1">
      <alignment horizontal="right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178" fontId="12" fillId="0" borderId="28" xfId="1" applyNumberFormat="1" applyFont="1" applyBorder="1" applyAlignment="1">
      <alignment horizontal="center" vertical="center" wrapText="1"/>
    </xf>
    <xf numFmtId="178" fontId="12" fillId="0" borderId="27" xfId="1" applyNumberFormat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30" xfId="1" applyFont="1" applyBorder="1" applyAlignment="1">
      <alignment horizontal="center" vertical="center" wrapText="1"/>
    </xf>
    <xf numFmtId="183" fontId="14" fillId="0" borderId="31" xfId="1" applyNumberFormat="1" applyFont="1" applyFill="1" applyBorder="1" applyAlignment="1">
      <alignment horizontal="right" vertical="center"/>
    </xf>
    <xf numFmtId="181" fontId="14" fillId="0" borderId="31" xfId="1" applyNumberFormat="1" applyFont="1" applyFill="1" applyBorder="1" applyAlignment="1">
      <alignment horizontal="right" vertical="center"/>
    </xf>
    <xf numFmtId="179" fontId="12" fillId="0" borderId="31" xfId="1" applyNumberFormat="1" applyFont="1" applyFill="1" applyBorder="1" applyAlignment="1">
      <alignment horizontal="right" vertical="center"/>
    </xf>
    <xf numFmtId="41" fontId="14" fillId="0" borderId="31" xfId="2" applyFont="1" applyFill="1" applyBorder="1" applyAlignment="1">
      <alignment horizontal="right" vertical="center"/>
    </xf>
    <xf numFmtId="183" fontId="12" fillId="0" borderId="0" xfId="1" applyNumberFormat="1" applyFont="1" applyFill="1" applyBorder="1" applyAlignment="1">
      <alignment horizontal="right" vertical="center"/>
    </xf>
    <xf numFmtId="179" fontId="12" fillId="0" borderId="0" xfId="1" applyNumberFormat="1" applyFont="1" applyFill="1" applyBorder="1" applyAlignment="1">
      <alignment horizontal="right" vertical="center"/>
    </xf>
    <xf numFmtId="41" fontId="12" fillId="0" borderId="0" xfId="2" applyFont="1" applyFill="1" applyBorder="1" applyAlignment="1">
      <alignment horizontal="right" vertical="center"/>
    </xf>
    <xf numFmtId="183" fontId="15" fillId="0" borderId="0" xfId="1" applyNumberFormat="1" applyFont="1" applyFill="1" applyBorder="1" applyAlignment="1">
      <alignment horizontal="right" vertical="center"/>
    </xf>
    <xf numFmtId="181" fontId="15" fillId="0" borderId="0" xfId="1" applyNumberFormat="1" applyFont="1" applyFill="1" applyBorder="1" applyAlignment="1">
      <alignment horizontal="right" vertical="center"/>
    </xf>
    <xf numFmtId="41" fontId="15" fillId="0" borderId="0" xfId="2" applyFont="1" applyFill="1" applyBorder="1" applyAlignment="1">
      <alignment horizontal="right" vertical="center"/>
    </xf>
    <xf numFmtId="0" fontId="14" fillId="0" borderId="15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 shrinkToFit="1"/>
    </xf>
    <xf numFmtId="0" fontId="15" fillId="0" borderId="8" xfId="1" applyFont="1" applyFill="1" applyBorder="1" applyAlignment="1">
      <alignment horizontal="center" vertical="center" shrinkToFit="1"/>
    </xf>
    <xf numFmtId="183" fontId="15" fillId="4" borderId="3" xfId="1" applyNumberFormat="1" applyFont="1" applyFill="1" applyBorder="1" applyAlignment="1">
      <alignment horizontal="right" vertical="center"/>
    </xf>
    <xf numFmtId="181" fontId="15" fillId="4" borderId="3" xfId="1" applyNumberFormat="1" applyFont="1" applyFill="1" applyBorder="1" applyAlignment="1">
      <alignment horizontal="right" vertical="center"/>
    </xf>
    <xf numFmtId="41" fontId="15" fillId="4" borderId="3" xfId="2" applyFont="1" applyFill="1" applyBorder="1" applyAlignment="1">
      <alignment horizontal="right" vertical="center"/>
    </xf>
    <xf numFmtId="0" fontId="15" fillId="4" borderId="12" xfId="1" applyFont="1" applyFill="1" applyBorder="1" applyAlignment="1">
      <alignment horizontal="center" vertical="center" shrinkToFit="1"/>
    </xf>
    <xf numFmtId="0" fontId="14" fillId="0" borderId="16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5" fillId="4" borderId="2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 wrapText="1"/>
    </xf>
    <xf numFmtId="178" fontId="12" fillId="0" borderId="31" xfId="1" applyNumberFormat="1" applyFont="1" applyFill="1" applyBorder="1" applyAlignment="1">
      <alignment horizontal="right" vertical="center" wrapText="1"/>
    </xf>
    <xf numFmtId="0" fontId="12" fillId="0" borderId="16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178" fontId="12" fillId="0" borderId="0" xfId="1" applyNumberFormat="1" applyFont="1" applyFill="1" applyBorder="1" applyAlignment="1">
      <alignment horizontal="right" vertical="center" wrapText="1"/>
    </xf>
    <xf numFmtId="0" fontId="12" fillId="0" borderId="1" xfId="1" applyFont="1" applyFill="1" applyBorder="1" applyAlignment="1">
      <alignment horizontal="center" vertical="center" wrapText="1"/>
    </xf>
    <xf numFmtId="178" fontId="12" fillId="2" borderId="0" xfId="1" applyNumberFormat="1" applyFont="1" applyFill="1" applyBorder="1" applyAlignment="1">
      <alignment horizontal="right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 applyProtection="1">
      <alignment horizontal="right" vertical="center" wrapText="1"/>
      <protection locked="0"/>
    </xf>
    <xf numFmtId="0" fontId="15" fillId="4" borderId="0" xfId="1" applyFont="1" applyFill="1" applyBorder="1" applyAlignment="1" applyProtection="1">
      <alignment horizontal="right" vertical="center" wrapText="1"/>
      <protection locked="0"/>
    </xf>
    <xf numFmtId="0" fontId="15" fillId="4" borderId="1" xfId="1" applyFont="1" applyFill="1" applyBorder="1" applyAlignment="1" applyProtection="1">
      <alignment horizontal="right" vertical="center" wrapText="1"/>
      <protection locked="0"/>
    </xf>
    <xf numFmtId="0" fontId="15" fillId="4" borderId="0" xfId="1" applyFont="1" applyFill="1" applyBorder="1" applyAlignment="1">
      <alignment horizontal="center" vertical="center" wrapText="1"/>
    </xf>
    <xf numFmtId="182" fontId="15" fillId="4" borderId="0" xfId="1" applyNumberFormat="1" applyFont="1" applyFill="1" applyBorder="1" applyAlignment="1">
      <alignment horizontal="right" vertical="center" wrapText="1"/>
    </xf>
    <xf numFmtId="180" fontId="15" fillId="4" borderId="0" xfId="1" applyNumberFormat="1" applyFont="1" applyFill="1" applyBorder="1" applyAlignment="1">
      <alignment horizontal="right" vertical="center" wrapText="1"/>
    </xf>
    <xf numFmtId="181" fontId="15" fillId="4" borderId="0" xfId="1" applyNumberFormat="1" applyFont="1" applyFill="1" applyBorder="1" applyAlignment="1">
      <alignment horizontal="right" vertical="center" wrapText="1"/>
    </xf>
    <xf numFmtId="182" fontId="15" fillId="4" borderId="1" xfId="1" applyNumberFormat="1" applyFont="1" applyFill="1" applyBorder="1" applyAlignment="1">
      <alignment horizontal="right" vertical="center" wrapText="1"/>
    </xf>
    <xf numFmtId="177" fontId="14" fillId="0" borderId="31" xfId="1" applyNumberFormat="1" applyFont="1" applyFill="1" applyBorder="1" applyAlignment="1">
      <alignment horizontal="right" vertical="center"/>
    </xf>
    <xf numFmtId="184" fontId="14" fillId="0" borderId="31" xfId="3" quotePrefix="1" applyNumberFormat="1" applyFont="1" applyFill="1" applyBorder="1" applyAlignment="1">
      <alignment horizontal="right" vertical="center"/>
    </xf>
    <xf numFmtId="184" fontId="14" fillId="0" borderId="31" xfId="4" quotePrefix="1" applyNumberFormat="1" applyFont="1" applyFill="1" applyBorder="1" applyAlignment="1">
      <alignment horizontal="right" vertical="center"/>
    </xf>
    <xf numFmtId="177" fontId="12" fillId="0" borderId="0" xfId="1" applyNumberFormat="1" applyFont="1" applyFill="1" applyBorder="1" applyAlignment="1">
      <alignment horizontal="right" vertical="center"/>
    </xf>
    <xf numFmtId="184" fontId="12" fillId="0" borderId="0" xfId="3" quotePrefix="1" applyNumberFormat="1" applyFont="1" applyFill="1" applyBorder="1" applyAlignment="1">
      <alignment horizontal="right" vertical="center"/>
    </xf>
    <xf numFmtId="184" fontId="12" fillId="0" borderId="0" xfId="4" quotePrefix="1" applyNumberFormat="1" applyFont="1" applyFill="1" applyBorder="1" applyAlignment="1">
      <alignment horizontal="right" vertical="center"/>
    </xf>
    <xf numFmtId="177" fontId="12" fillId="2" borderId="0" xfId="1" applyNumberFormat="1" applyFont="1" applyFill="1" applyBorder="1" applyAlignment="1">
      <alignment horizontal="right" vertical="center"/>
    </xf>
    <xf numFmtId="0" fontId="12" fillId="0" borderId="32" xfId="1" applyFont="1" applyBorder="1" applyAlignment="1">
      <alignment horizontal="center" vertical="center" wrapText="1"/>
    </xf>
    <xf numFmtId="0" fontId="12" fillId="0" borderId="33" xfId="1" applyFont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187" fontId="15" fillId="3" borderId="2" xfId="1" applyNumberFormat="1" applyFont="1" applyFill="1" applyBorder="1" applyAlignment="1">
      <alignment horizontal="center" vertical="center" wrapText="1"/>
    </xf>
    <xf numFmtId="187" fontId="15" fillId="3" borderId="12" xfId="1" applyNumberFormat="1" applyFont="1" applyFill="1" applyBorder="1" applyAlignment="1">
      <alignment horizontal="center" vertical="center" wrapText="1"/>
    </xf>
    <xf numFmtId="185" fontId="15" fillId="3" borderId="3" xfId="12" applyNumberFormat="1" applyFont="1" applyFill="1" applyBorder="1" applyAlignment="1">
      <alignment horizontal="right" vertical="center" wrapText="1"/>
    </xf>
    <xf numFmtId="185" fontId="12" fillId="3" borderId="3" xfId="12" applyNumberFormat="1" applyFont="1" applyFill="1" applyBorder="1" applyAlignment="1">
      <alignment horizontal="right" vertical="center" wrapText="1"/>
    </xf>
    <xf numFmtId="0" fontId="18" fillId="2" borderId="0" xfId="1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177" fontId="15" fillId="2" borderId="3" xfId="1" applyNumberFormat="1" applyFont="1" applyFill="1" applyBorder="1" applyAlignment="1">
      <alignment horizontal="right" vertical="center" wrapText="1"/>
    </xf>
    <xf numFmtId="186" fontId="15" fillId="2" borderId="3" xfId="3" quotePrefix="1" applyNumberFormat="1" applyFont="1" applyFill="1" applyBorder="1" applyAlignment="1">
      <alignment vertical="center" wrapText="1"/>
    </xf>
    <xf numFmtId="186" fontId="15" fillId="2" borderId="3" xfId="4" applyNumberFormat="1" applyFont="1" applyFill="1" applyBorder="1" applyAlignment="1">
      <alignment vertical="center" wrapText="1"/>
    </xf>
    <xf numFmtId="186" fontId="15" fillId="2" borderId="3" xfId="4" quotePrefix="1" applyNumberFormat="1" applyFont="1" applyFill="1" applyBorder="1" applyAlignment="1">
      <alignment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3" fillId="0" borderId="12" xfId="1" applyFont="1" applyBorder="1"/>
    <xf numFmtId="0" fontId="12" fillId="0" borderId="15" xfId="1" applyFont="1" applyBorder="1" applyAlignment="1">
      <alignment horizontal="center" vertical="center" wrapText="1" shrinkToFit="1"/>
    </xf>
    <xf numFmtId="0" fontId="12" fillId="0" borderId="8" xfId="1" applyFont="1" applyBorder="1" applyAlignment="1">
      <alignment horizontal="center" vertical="center" wrapText="1" shrinkToFit="1"/>
    </xf>
    <xf numFmtId="0" fontId="12" fillId="0" borderId="12" xfId="1" applyFont="1" applyBorder="1" applyAlignment="1">
      <alignment horizontal="center" vertical="center" wrapText="1" shrinkToFit="1"/>
    </xf>
    <xf numFmtId="0" fontId="12" fillId="0" borderId="18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2" fillId="0" borderId="3" xfId="1" applyFont="1" applyBorder="1" applyAlignment="1" applyProtection="1">
      <alignment horizontal="right" vertical="center"/>
      <protection locked="0"/>
    </xf>
    <xf numFmtId="0" fontId="12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12" fillId="0" borderId="23" xfId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>
      <alignment horizontal="right" vertical="center"/>
    </xf>
    <xf numFmtId="0" fontId="12" fillId="0" borderId="7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right" vertical="center"/>
    </xf>
  </cellXfs>
  <cellStyles count="13">
    <cellStyle name="쉼표 [0]" xfId="12" builtinId="6"/>
    <cellStyle name="쉼표 [0] 17" xfId="8"/>
    <cellStyle name="쉼표 [0] 2" xfId="2"/>
    <cellStyle name="쉼표 [0] 6" xfId="9"/>
    <cellStyle name="표준" xfId="0" builtinId="0"/>
    <cellStyle name="표준 2" xfId="1"/>
    <cellStyle name="표준 2 7" xfId="10"/>
    <cellStyle name="표준 3" xfId="7"/>
    <cellStyle name="표준 34" xfId="11"/>
    <cellStyle name="표준 36" xfId="3"/>
    <cellStyle name="표준 38" xfId="4"/>
    <cellStyle name="표준_경기통계연보-재난관리과" xfId="5"/>
    <cellStyle name="표준_토지정보과(제출)," xfId="6"/>
  </cellStyles>
  <dxfs count="0"/>
  <tableStyles count="0" defaultTableStyle="TableStyleMedium9" defaultPivotStyle="PivotStyleLight16"/>
  <colors>
    <mruColors>
      <color rgb="FFA010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9"/>
  <sheetViews>
    <sheetView tabSelected="1" view="pageBreakPreview" zoomScaleNormal="100" zoomScaleSheetLayoutView="100" workbookViewId="0">
      <selection activeCell="D15" sqref="D15"/>
    </sheetView>
  </sheetViews>
  <sheetFormatPr defaultRowHeight="16.5"/>
  <cols>
    <col min="1" max="1" width="19" customWidth="1"/>
    <col min="2" max="2" width="19.125" customWidth="1"/>
    <col min="3" max="4" width="16.25" customWidth="1"/>
    <col min="5" max="5" width="22.375" customWidth="1"/>
  </cols>
  <sheetData>
    <row r="1" spans="1:5" ht="20.25" customHeight="1">
      <c r="A1" s="95" t="s">
        <v>125</v>
      </c>
      <c r="B1" s="96"/>
      <c r="C1" s="96"/>
      <c r="D1" s="96"/>
      <c r="E1" s="96"/>
    </row>
    <row r="2" spans="1:5" ht="21" thickBot="1">
      <c r="A2" s="21"/>
      <c r="B2" s="22"/>
      <c r="C2" s="22"/>
      <c r="D2" s="22"/>
      <c r="E2" s="22"/>
    </row>
    <row r="3" spans="1:5" ht="30.75" customHeight="1">
      <c r="A3" s="206" t="s">
        <v>0</v>
      </c>
      <c r="B3" s="208" t="s">
        <v>1</v>
      </c>
      <c r="C3" s="210" t="s">
        <v>2</v>
      </c>
      <c r="D3" s="211"/>
      <c r="E3" s="204" t="s">
        <v>3</v>
      </c>
    </row>
    <row r="4" spans="1:5" ht="24">
      <c r="A4" s="207"/>
      <c r="B4" s="209"/>
      <c r="C4" s="23" t="s">
        <v>4</v>
      </c>
      <c r="D4" s="23" t="s">
        <v>5</v>
      </c>
      <c r="E4" s="205"/>
    </row>
    <row r="5" spans="1:5" ht="33" customHeight="1">
      <c r="A5" s="201" t="s">
        <v>126</v>
      </c>
      <c r="B5" s="24" t="s">
        <v>6</v>
      </c>
      <c r="C5" s="25" t="s">
        <v>7</v>
      </c>
      <c r="D5" s="25" t="s">
        <v>8</v>
      </c>
      <c r="E5" s="197" t="s">
        <v>138</v>
      </c>
    </row>
    <row r="6" spans="1:5" ht="33" customHeight="1">
      <c r="A6" s="202"/>
      <c r="B6" s="26" t="s">
        <v>9</v>
      </c>
      <c r="C6" s="27" t="s">
        <v>10</v>
      </c>
      <c r="D6" s="27" t="s">
        <v>11</v>
      </c>
      <c r="E6" s="198"/>
    </row>
    <row r="7" spans="1:5" ht="33" customHeight="1">
      <c r="A7" s="202"/>
      <c r="B7" s="26" t="s">
        <v>12</v>
      </c>
      <c r="C7" s="27" t="s">
        <v>13</v>
      </c>
      <c r="D7" s="27" t="s">
        <v>14</v>
      </c>
      <c r="E7" s="199" t="s">
        <v>139</v>
      </c>
    </row>
    <row r="8" spans="1:5" ht="33" customHeight="1" thickBot="1">
      <c r="A8" s="203"/>
      <c r="B8" s="28" t="s">
        <v>15</v>
      </c>
      <c r="C8" s="29" t="s">
        <v>16</v>
      </c>
      <c r="D8" s="29" t="s">
        <v>17</v>
      </c>
      <c r="E8" s="200"/>
    </row>
    <row r="9" spans="1:5" ht="24" customHeight="1">
      <c r="A9" s="17" t="s">
        <v>18</v>
      </c>
      <c r="B9" s="30"/>
      <c r="C9" s="30"/>
      <c r="D9" s="30"/>
      <c r="E9" s="30"/>
    </row>
  </sheetData>
  <mergeCells count="7">
    <mergeCell ref="E5:E6"/>
    <mergeCell ref="E7:E8"/>
    <mergeCell ref="A5:A8"/>
    <mergeCell ref="E3:E4"/>
    <mergeCell ref="A3:A4"/>
    <mergeCell ref="B3:B4"/>
    <mergeCell ref="C3:D3"/>
  </mergeCells>
  <phoneticPr fontId="6" type="noConversion"/>
  <pageMargins left="0.7" right="0.7" top="0.75" bottom="0.75" header="0.3" footer="0.3"/>
  <pageSetup paperSize="9" scale="86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13"/>
  <sheetViews>
    <sheetView workbookViewId="0">
      <selection activeCell="I24" sqref="I24"/>
    </sheetView>
  </sheetViews>
  <sheetFormatPr defaultRowHeight="16.5"/>
  <cols>
    <col min="3" max="3" width="10.75" customWidth="1"/>
  </cols>
  <sheetData>
    <row r="1" spans="1:9" ht="20.25" customHeight="1">
      <c r="A1" s="95" t="s">
        <v>127</v>
      </c>
      <c r="B1" s="95"/>
      <c r="C1" s="95"/>
      <c r="D1" s="95"/>
      <c r="E1" s="95"/>
      <c r="F1" s="95"/>
      <c r="G1" s="95"/>
      <c r="H1" s="95"/>
    </row>
    <row r="2" spans="1:9" ht="20.25">
      <c r="A2" s="21"/>
      <c r="B2" s="22"/>
      <c r="C2" s="22"/>
      <c r="D2" s="22"/>
      <c r="E2" s="22"/>
      <c r="F2" s="22"/>
      <c r="G2" s="22"/>
      <c r="H2" s="22"/>
    </row>
    <row r="3" spans="1:9" ht="17.25" thickBot="1">
      <c r="A3" s="31" t="s">
        <v>19</v>
      </c>
      <c r="B3" s="32"/>
      <c r="C3" s="32"/>
      <c r="D3" s="32"/>
      <c r="E3" s="32"/>
      <c r="F3" s="32"/>
      <c r="G3" s="32"/>
      <c r="H3" s="33" t="s">
        <v>20</v>
      </c>
    </row>
    <row r="4" spans="1:9" ht="19.5" customHeight="1">
      <c r="A4" s="206" t="s">
        <v>128</v>
      </c>
      <c r="B4" s="208" t="s">
        <v>21</v>
      </c>
      <c r="C4" s="208" t="s">
        <v>22</v>
      </c>
      <c r="D4" s="210" t="s">
        <v>157</v>
      </c>
      <c r="E4" s="219"/>
      <c r="F4" s="219"/>
      <c r="G4" s="219"/>
      <c r="H4" s="214" t="s">
        <v>129</v>
      </c>
    </row>
    <row r="5" spans="1:9" ht="19.5" customHeight="1">
      <c r="A5" s="202"/>
      <c r="B5" s="217"/>
      <c r="C5" s="217"/>
      <c r="D5" s="220" t="s">
        <v>23</v>
      </c>
      <c r="E5" s="221"/>
      <c r="F5" s="222" t="s">
        <v>24</v>
      </c>
      <c r="G5" s="212" t="s">
        <v>25</v>
      </c>
      <c r="H5" s="215"/>
    </row>
    <row r="6" spans="1:9" ht="24.75" customHeight="1" thickBot="1">
      <c r="A6" s="203"/>
      <c r="B6" s="218"/>
      <c r="C6" s="218"/>
      <c r="D6" s="126" t="s">
        <v>130</v>
      </c>
      <c r="E6" s="126" t="s">
        <v>26</v>
      </c>
      <c r="F6" s="218"/>
      <c r="G6" s="213"/>
      <c r="H6" s="216"/>
    </row>
    <row r="7" spans="1:9" ht="24.95" customHeight="1">
      <c r="A7" s="150">
        <v>2012</v>
      </c>
      <c r="B7" s="132">
        <v>38.5</v>
      </c>
      <c r="C7" s="133">
        <v>100</v>
      </c>
      <c r="D7" s="134">
        <v>18</v>
      </c>
      <c r="E7" s="134">
        <v>8</v>
      </c>
      <c r="F7" s="134">
        <v>489</v>
      </c>
      <c r="G7" s="135">
        <v>3121</v>
      </c>
      <c r="H7" s="142">
        <v>2012</v>
      </c>
    </row>
    <row r="8" spans="1:9" s="10" customFormat="1" ht="24.95" customHeight="1">
      <c r="A8" s="34">
        <v>2013</v>
      </c>
      <c r="B8" s="136">
        <v>38.5</v>
      </c>
      <c r="C8" s="35">
        <v>100</v>
      </c>
      <c r="D8" s="137">
        <v>18</v>
      </c>
      <c r="E8" s="137">
        <v>8</v>
      </c>
      <c r="F8" s="137">
        <v>488</v>
      </c>
      <c r="G8" s="138">
        <v>3116</v>
      </c>
      <c r="H8" s="143">
        <v>2013</v>
      </c>
    </row>
    <row r="9" spans="1:9" s="13" customFormat="1" ht="24.95" customHeight="1">
      <c r="A9" s="151">
        <v>2014</v>
      </c>
      <c r="B9" s="136">
        <v>38.5</v>
      </c>
      <c r="C9" s="35">
        <v>100</v>
      </c>
      <c r="D9" s="137">
        <v>18</v>
      </c>
      <c r="E9" s="137">
        <v>8</v>
      </c>
      <c r="F9" s="137">
        <v>488</v>
      </c>
      <c r="G9" s="137">
        <v>3116</v>
      </c>
      <c r="H9" s="144">
        <v>2014</v>
      </c>
      <c r="I9" s="12"/>
    </row>
    <row r="10" spans="1:9" ht="24.95" customHeight="1">
      <c r="A10" s="152">
        <v>2015</v>
      </c>
      <c r="B10" s="139">
        <v>38.5</v>
      </c>
      <c r="C10" s="140">
        <v>100</v>
      </c>
      <c r="D10" s="140">
        <v>18</v>
      </c>
      <c r="E10" s="140">
        <v>8</v>
      </c>
      <c r="F10" s="140">
        <v>488</v>
      </c>
      <c r="G10" s="141">
        <v>3116</v>
      </c>
      <c r="H10" s="145">
        <v>2015</v>
      </c>
    </row>
    <row r="11" spans="1:9" s="13" customFormat="1" ht="24.95" customHeight="1" thickBot="1">
      <c r="A11" s="153">
        <v>2016</v>
      </c>
      <c r="B11" s="146">
        <v>38.5</v>
      </c>
      <c r="C11" s="147">
        <v>100</v>
      </c>
      <c r="D11" s="147">
        <v>18</v>
      </c>
      <c r="E11" s="147">
        <v>8</v>
      </c>
      <c r="F11" s="147">
        <v>488</v>
      </c>
      <c r="G11" s="148">
        <v>3116</v>
      </c>
      <c r="H11" s="149">
        <v>2016</v>
      </c>
      <c r="I11" s="12"/>
    </row>
    <row r="12" spans="1:9" ht="24" customHeight="1">
      <c r="A12" s="36" t="s">
        <v>133</v>
      </c>
      <c r="B12" s="35"/>
      <c r="C12" s="35"/>
      <c r="D12" s="35"/>
      <c r="E12" s="35"/>
      <c r="F12" s="35"/>
      <c r="G12" s="35"/>
      <c r="H12" s="35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</sheetData>
  <mergeCells count="8">
    <mergeCell ref="G5:G6"/>
    <mergeCell ref="H4:H6"/>
    <mergeCell ref="A4:A6"/>
    <mergeCell ref="B4:B6"/>
    <mergeCell ref="D4:G4"/>
    <mergeCell ref="D5:E5"/>
    <mergeCell ref="F5:F6"/>
    <mergeCell ref="C4:C6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C13"/>
  <sheetViews>
    <sheetView zoomScaleNormal="100" workbookViewId="0">
      <selection activeCell="I19" sqref="I19"/>
    </sheetView>
  </sheetViews>
  <sheetFormatPr defaultRowHeight="16.5"/>
  <cols>
    <col min="2" max="2" width="16.25" customWidth="1"/>
    <col min="3" max="27" width="13" customWidth="1"/>
  </cols>
  <sheetData>
    <row r="1" spans="1:29" s="37" customFormat="1" ht="20.25">
      <c r="A1" s="97" t="s">
        <v>131</v>
      </c>
      <c r="B1" s="97"/>
      <c r="C1" s="97"/>
      <c r="D1" s="97"/>
      <c r="E1" s="97"/>
      <c r="F1" s="97"/>
      <c r="G1" s="97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 t="s">
        <v>29</v>
      </c>
      <c r="V1" s="223"/>
      <c r="W1" s="223"/>
      <c r="X1" s="223"/>
      <c r="Y1" s="223"/>
      <c r="Z1" s="223"/>
      <c r="AA1" s="223"/>
      <c r="AB1" s="223"/>
    </row>
    <row r="2" spans="1:29" s="37" customFormat="1" ht="2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9" s="37" customFormat="1" ht="17.25" thickBot="1">
      <c r="A3" s="224" t="s">
        <v>30</v>
      </c>
      <c r="B3" s="224"/>
      <c r="C3" s="38"/>
      <c r="D3" s="38"/>
      <c r="E3" s="39"/>
      <c r="F3" s="38"/>
      <c r="G3" s="38"/>
      <c r="H3" s="39"/>
      <c r="I3" s="39"/>
      <c r="J3" s="38"/>
      <c r="K3" s="38"/>
      <c r="L3" s="39"/>
      <c r="M3" s="38"/>
      <c r="N3" s="38"/>
      <c r="O3" s="31"/>
      <c r="P3" s="40"/>
      <c r="Q3" s="41"/>
      <c r="R3" s="42"/>
      <c r="S3" s="41"/>
      <c r="T3" s="40"/>
      <c r="U3" s="43"/>
      <c r="V3" s="42"/>
      <c r="W3" s="41"/>
      <c r="X3" s="41"/>
      <c r="Y3" s="42"/>
      <c r="Z3" s="38"/>
      <c r="AA3" s="38"/>
      <c r="AB3" s="33" t="s">
        <v>31</v>
      </c>
    </row>
    <row r="4" spans="1:29" s="37" customFormat="1" ht="36.75" thickBot="1">
      <c r="A4" s="127" t="s">
        <v>32</v>
      </c>
      <c r="B4" s="128" t="s">
        <v>33</v>
      </c>
      <c r="C4" s="128" t="s">
        <v>34</v>
      </c>
      <c r="D4" s="128" t="s">
        <v>35</v>
      </c>
      <c r="E4" s="128" t="s">
        <v>36</v>
      </c>
      <c r="F4" s="128" t="s">
        <v>37</v>
      </c>
      <c r="G4" s="128" t="s">
        <v>38</v>
      </c>
      <c r="H4" s="128" t="s">
        <v>39</v>
      </c>
      <c r="I4" s="129" t="s">
        <v>40</v>
      </c>
      <c r="J4" s="128" t="s">
        <v>41</v>
      </c>
      <c r="K4" s="128" t="s">
        <v>42</v>
      </c>
      <c r="L4" s="128" t="s">
        <v>43</v>
      </c>
      <c r="M4" s="128" t="s">
        <v>44</v>
      </c>
      <c r="N4" s="128" t="s">
        <v>45</v>
      </c>
      <c r="O4" s="129" t="s">
        <v>46</v>
      </c>
      <c r="P4" s="128" t="s">
        <v>47</v>
      </c>
      <c r="Q4" s="128" t="s">
        <v>48</v>
      </c>
      <c r="R4" s="128" t="s">
        <v>49</v>
      </c>
      <c r="S4" s="128" t="s">
        <v>50</v>
      </c>
      <c r="T4" s="128" t="s">
        <v>51</v>
      </c>
      <c r="U4" s="128" t="s">
        <v>134</v>
      </c>
      <c r="V4" s="129" t="s">
        <v>52</v>
      </c>
      <c r="W4" s="128" t="s">
        <v>53</v>
      </c>
      <c r="X4" s="128" t="s">
        <v>54</v>
      </c>
      <c r="Y4" s="128" t="s">
        <v>135</v>
      </c>
      <c r="Z4" s="128" t="s">
        <v>55</v>
      </c>
      <c r="AA4" s="128" t="s">
        <v>136</v>
      </c>
      <c r="AB4" s="130" t="s">
        <v>27</v>
      </c>
    </row>
    <row r="5" spans="1:29" s="37" customFormat="1" ht="21.75" customHeight="1">
      <c r="A5" s="156">
        <v>2012</v>
      </c>
      <c r="B5" s="155">
        <v>38515198.500000007</v>
      </c>
      <c r="C5" s="155">
        <v>5524486</v>
      </c>
      <c r="D5" s="155">
        <v>2724449</v>
      </c>
      <c r="E5" s="155">
        <v>2329</v>
      </c>
      <c r="F5" s="155">
        <v>73107</v>
      </c>
      <c r="G5" s="155">
        <v>14288618.9</v>
      </c>
      <c r="H5" s="155">
        <v>6795218.7999999998</v>
      </c>
      <c r="I5" s="155">
        <v>97041.3</v>
      </c>
      <c r="J5" s="155">
        <v>566258.9</v>
      </c>
      <c r="K5" s="155">
        <v>75705.399999999994</v>
      </c>
      <c r="L5" s="155">
        <v>45589.5</v>
      </c>
      <c r="M5" s="155">
        <v>79142</v>
      </c>
      <c r="N5" s="155">
        <v>3931889.6</v>
      </c>
      <c r="O5" s="155">
        <v>484293</v>
      </c>
      <c r="P5" s="155">
        <v>900650.9</v>
      </c>
      <c r="Q5" s="155">
        <v>197878.6</v>
      </c>
      <c r="R5" s="155">
        <v>487463</v>
      </c>
      <c r="S5" s="155">
        <v>177135.3</v>
      </c>
      <c r="T5" s="155">
        <v>6954</v>
      </c>
      <c r="U5" s="155">
        <v>532215</v>
      </c>
      <c r="V5" s="155">
        <v>409115.2</v>
      </c>
      <c r="W5" s="155">
        <v>263700.09999999998</v>
      </c>
      <c r="X5" s="155">
        <v>76658.600000000006</v>
      </c>
      <c r="Y5" s="155">
        <v>343</v>
      </c>
      <c r="Z5" s="155">
        <v>131349.20000000001</v>
      </c>
      <c r="AA5" s="155">
        <v>643607.19999999995</v>
      </c>
      <c r="AB5" s="154">
        <v>2012</v>
      </c>
      <c r="AC5" s="44"/>
    </row>
    <row r="6" spans="1:29" s="45" customFormat="1" ht="21.75" customHeight="1">
      <c r="A6" s="159">
        <v>2013</v>
      </c>
      <c r="B6" s="158">
        <v>38513614.099999994</v>
      </c>
      <c r="C6" s="158">
        <v>5214264</v>
      </c>
      <c r="D6" s="158">
        <v>2571291</v>
      </c>
      <c r="E6" s="158">
        <v>1549</v>
      </c>
      <c r="F6" s="158">
        <v>70890</v>
      </c>
      <c r="G6" s="158">
        <v>14116344.9</v>
      </c>
      <c r="H6" s="158">
        <v>7113423.4000000004</v>
      </c>
      <c r="I6" s="158">
        <v>175491.5</v>
      </c>
      <c r="J6" s="158">
        <v>607800.30000000005</v>
      </c>
      <c r="K6" s="158">
        <v>75414.100000000006</v>
      </c>
      <c r="L6" s="158">
        <v>44930.5</v>
      </c>
      <c r="M6" s="158">
        <v>79142</v>
      </c>
      <c r="N6" s="158">
        <v>4124716.1</v>
      </c>
      <c r="O6" s="158">
        <v>484715</v>
      </c>
      <c r="P6" s="158">
        <v>881811.3</v>
      </c>
      <c r="Q6" s="158">
        <v>190319</v>
      </c>
      <c r="R6" s="158">
        <v>470725.6</v>
      </c>
      <c r="S6" s="158">
        <v>183722.6</v>
      </c>
      <c r="T6" s="158">
        <v>6954</v>
      </c>
      <c r="U6" s="158">
        <v>533258.1</v>
      </c>
      <c r="V6" s="158">
        <v>492340.8</v>
      </c>
      <c r="W6" s="158">
        <v>263700.09999999998</v>
      </c>
      <c r="X6" s="158">
        <v>79472.399999999994</v>
      </c>
      <c r="Y6" s="158">
        <v>343</v>
      </c>
      <c r="Z6" s="158">
        <v>100917.2</v>
      </c>
      <c r="AA6" s="158">
        <v>630078.19999999995</v>
      </c>
      <c r="AB6" s="157">
        <v>2013</v>
      </c>
      <c r="AC6" s="44"/>
    </row>
    <row r="7" spans="1:29" s="55" customFormat="1" ht="21.75" customHeight="1">
      <c r="A7" s="159">
        <v>2014</v>
      </c>
      <c r="B7" s="160">
        <v>38518262.100000001</v>
      </c>
      <c r="C7" s="160">
        <v>5191819</v>
      </c>
      <c r="D7" s="160">
        <v>2557178</v>
      </c>
      <c r="E7" s="160">
        <v>1549</v>
      </c>
      <c r="F7" s="160">
        <v>70890</v>
      </c>
      <c r="G7" s="160">
        <v>14099147</v>
      </c>
      <c r="H7" s="160">
        <v>7126318.2000000002</v>
      </c>
      <c r="I7" s="160">
        <v>175491.5</v>
      </c>
      <c r="J7" s="160">
        <v>607800.30000000005</v>
      </c>
      <c r="K7" s="160">
        <v>77831.199999999997</v>
      </c>
      <c r="L7" s="160">
        <v>45730.1</v>
      </c>
      <c r="M7" s="160">
        <v>78358</v>
      </c>
      <c r="N7" s="160">
        <v>4143520.4</v>
      </c>
      <c r="O7" s="160">
        <v>491331</v>
      </c>
      <c r="P7" s="160">
        <v>880786.3</v>
      </c>
      <c r="Q7" s="160">
        <v>189724</v>
      </c>
      <c r="R7" s="160">
        <v>471988.6</v>
      </c>
      <c r="S7" s="160">
        <v>183722.6</v>
      </c>
      <c r="T7" s="160">
        <v>6954</v>
      </c>
      <c r="U7" s="160">
        <v>533258.1</v>
      </c>
      <c r="V7" s="160">
        <v>518653.9</v>
      </c>
      <c r="W7" s="160">
        <v>263700.09999999998</v>
      </c>
      <c r="X7" s="160">
        <v>78834.399999999994</v>
      </c>
      <c r="Y7" s="160">
        <v>343</v>
      </c>
      <c r="Z7" s="160">
        <v>99474.2</v>
      </c>
      <c r="AA7" s="160">
        <v>623859.19999999995</v>
      </c>
      <c r="AB7" s="157">
        <v>2014</v>
      </c>
      <c r="AC7" s="54"/>
    </row>
    <row r="8" spans="1:29" s="37" customFormat="1" ht="21.75" customHeight="1">
      <c r="A8" s="159">
        <v>2015</v>
      </c>
      <c r="B8" s="158">
        <v>38516784.799999997</v>
      </c>
      <c r="C8" s="158">
        <v>5187651</v>
      </c>
      <c r="D8" s="158">
        <v>2557106.9</v>
      </c>
      <c r="E8" s="158">
        <v>1549</v>
      </c>
      <c r="F8" s="158">
        <v>70875</v>
      </c>
      <c r="G8" s="158">
        <v>14101001.4</v>
      </c>
      <c r="H8" s="158">
        <v>7205783.5999999996</v>
      </c>
      <c r="I8" s="158">
        <v>97041.3</v>
      </c>
      <c r="J8" s="158">
        <v>607800.30000000005</v>
      </c>
      <c r="K8" s="158">
        <v>77831.199999999997</v>
      </c>
      <c r="L8" s="158">
        <v>45730.1</v>
      </c>
      <c r="M8" s="158">
        <v>79083</v>
      </c>
      <c r="N8" s="158">
        <v>4148123</v>
      </c>
      <c r="O8" s="158">
        <v>491738</v>
      </c>
      <c r="P8" s="158">
        <v>878882.5</v>
      </c>
      <c r="Q8" s="158">
        <v>189726</v>
      </c>
      <c r="R8" s="158">
        <v>470183.7</v>
      </c>
      <c r="S8" s="158">
        <v>183722.6</v>
      </c>
      <c r="T8" s="158">
        <v>6954</v>
      </c>
      <c r="U8" s="158">
        <v>533290.1</v>
      </c>
      <c r="V8" s="158">
        <v>518663.9</v>
      </c>
      <c r="W8" s="158">
        <v>263700.09999999998</v>
      </c>
      <c r="X8" s="158">
        <v>78268.399999999994</v>
      </c>
      <c r="Y8" s="158">
        <v>343</v>
      </c>
      <c r="Z8" s="158">
        <v>97999.2</v>
      </c>
      <c r="AA8" s="158">
        <v>623737.5</v>
      </c>
      <c r="AB8" s="157">
        <v>2015</v>
      </c>
      <c r="AC8" s="44"/>
    </row>
    <row r="9" spans="1:29" s="190" customFormat="1" ht="21.75" customHeight="1" thickBot="1">
      <c r="A9" s="185">
        <v>2016</v>
      </c>
      <c r="B9" s="187">
        <f>SUM(C9:AA9)</f>
        <v>38517879.000000007</v>
      </c>
      <c r="C9" s="188">
        <v>5157878</v>
      </c>
      <c r="D9" s="188">
        <v>2531946.9</v>
      </c>
      <c r="E9" s="188">
        <v>1549</v>
      </c>
      <c r="F9" s="188">
        <v>71346</v>
      </c>
      <c r="G9" s="188">
        <v>14098359.4</v>
      </c>
      <c r="H9" s="188">
        <v>7226136.7999999998</v>
      </c>
      <c r="I9" s="188">
        <v>97461.3</v>
      </c>
      <c r="J9" s="188">
        <v>607800.30000000005</v>
      </c>
      <c r="K9" s="188">
        <v>77798.2</v>
      </c>
      <c r="L9" s="188">
        <v>44732.9</v>
      </c>
      <c r="M9" s="188">
        <v>82741</v>
      </c>
      <c r="N9" s="188">
        <v>4151497</v>
      </c>
      <c r="O9" s="188">
        <v>491738</v>
      </c>
      <c r="P9" s="188">
        <v>994852.6</v>
      </c>
      <c r="Q9" s="188">
        <v>184388.7</v>
      </c>
      <c r="R9" s="188">
        <v>392540.9</v>
      </c>
      <c r="S9" s="188">
        <v>183722.6</v>
      </c>
      <c r="T9" s="188">
        <v>6954</v>
      </c>
      <c r="U9" s="188">
        <v>533290.1</v>
      </c>
      <c r="V9" s="188">
        <v>518663.9</v>
      </c>
      <c r="W9" s="188">
        <v>263700.09999999998</v>
      </c>
      <c r="X9" s="188">
        <v>78400.600000000006</v>
      </c>
      <c r="Y9" s="188">
        <v>343</v>
      </c>
      <c r="Z9" s="188">
        <v>97999.2</v>
      </c>
      <c r="AA9" s="188">
        <v>622038.5</v>
      </c>
      <c r="AB9" s="186">
        <v>2016</v>
      </c>
      <c r="AC9" s="189"/>
    </row>
    <row r="10" spans="1:29" s="37" customFormat="1">
      <c r="A10" s="51" t="s">
        <v>137</v>
      </c>
      <c r="B10" s="46"/>
      <c r="C10" s="47"/>
      <c r="D10" s="47"/>
      <c r="E10" s="53"/>
      <c r="F10" s="47"/>
      <c r="G10" s="47"/>
      <c r="H10" s="50"/>
      <c r="I10" s="49"/>
      <c r="J10" s="51"/>
      <c r="K10" s="47"/>
      <c r="L10" s="47"/>
      <c r="M10" s="47"/>
      <c r="N10" s="47"/>
      <c r="O10" s="49"/>
      <c r="P10" s="47"/>
      <c r="Q10" s="47"/>
      <c r="R10" s="47"/>
      <c r="S10" s="47"/>
      <c r="T10" s="50"/>
      <c r="U10" s="49"/>
      <c r="V10" s="48"/>
      <c r="W10" s="47"/>
      <c r="X10" s="51"/>
      <c r="Y10" s="47"/>
      <c r="Z10" s="52"/>
      <c r="AA10" s="47"/>
      <c r="AB10" s="47"/>
      <c r="AC10" s="47"/>
    </row>
    <row r="11" spans="1:29">
      <c r="C11" s="108"/>
    </row>
    <row r="12" spans="1:29">
      <c r="C12" s="108"/>
    </row>
    <row r="13" spans="1:29">
      <c r="M13" s="2"/>
    </row>
  </sheetData>
  <mergeCells count="4">
    <mergeCell ref="U1:AB1"/>
    <mergeCell ref="A3:B3"/>
    <mergeCell ref="H1:N1"/>
    <mergeCell ref="O1:T1"/>
  </mergeCells>
  <phoneticPr fontId="6" type="noConversion"/>
  <pageMargins left="0.7" right="0.7" top="0.75" bottom="0.75" header="0.3" footer="0.3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A22"/>
  <sheetViews>
    <sheetView workbookViewId="0">
      <selection activeCell="S12" sqref="S12"/>
    </sheetView>
  </sheetViews>
  <sheetFormatPr defaultRowHeight="16.5"/>
  <sheetData>
    <row r="1" spans="1:27" ht="20.25">
      <c r="A1" s="98" t="s">
        <v>56</v>
      </c>
      <c r="B1" s="98"/>
      <c r="C1" s="98"/>
      <c r="D1" s="98"/>
      <c r="E1" s="98"/>
      <c r="F1" s="98"/>
      <c r="G1" s="99" t="s">
        <v>57</v>
      </c>
      <c r="H1" s="99"/>
      <c r="I1" s="99"/>
      <c r="J1" s="99"/>
      <c r="K1" s="99"/>
      <c r="L1" s="99"/>
      <c r="M1" s="99"/>
    </row>
    <row r="2" spans="1:27" ht="20.25">
      <c r="A2" s="56"/>
      <c r="B2" s="56"/>
      <c r="C2" s="56"/>
      <c r="D2" s="56"/>
      <c r="E2" s="56"/>
      <c r="F2" s="56"/>
      <c r="G2" s="57"/>
      <c r="H2" s="57"/>
      <c r="I2" s="57"/>
      <c r="J2" s="57"/>
      <c r="K2" s="57"/>
      <c r="L2" s="57"/>
      <c r="M2" s="57"/>
    </row>
    <row r="3" spans="1:27" ht="17.25" thickBot="1">
      <c r="A3" s="58" t="s">
        <v>58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25" t="s">
        <v>141</v>
      </c>
      <c r="M3" s="225"/>
    </row>
    <row r="4" spans="1:27" ht="42" customHeight="1">
      <c r="A4" s="60" t="s">
        <v>59</v>
      </c>
      <c r="B4" s="60" t="s">
        <v>142</v>
      </c>
      <c r="C4" s="61" t="s">
        <v>143</v>
      </c>
      <c r="D4" s="61" t="s">
        <v>144</v>
      </c>
      <c r="E4" s="61" t="s">
        <v>60</v>
      </c>
      <c r="F4" s="61" t="s">
        <v>61</v>
      </c>
      <c r="G4" s="60" t="s">
        <v>62</v>
      </c>
      <c r="H4" s="61" t="s">
        <v>63</v>
      </c>
      <c r="I4" s="61" t="s">
        <v>145</v>
      </c>
      <c r="J4" s="61" t="s">
        <v>146</v>
      </c>
      <c r="K4" s="61" t="s">
        <v>64</v>
      </c>
      <c r="L4" s="61" t="s">
        <v>65</v>
      </c>
      <c r="M4" s="105" t="s">
        <v>66</v>
      </c>
    </row>
    <row r="5" spans="1:27" ht="24.95" customHeight="1">
      <c r="A5" s="62">
        <v>2012</v>
      </c>
      <c r="B5" s="63">
        <v>96</v>
      </c>
      <c r="C5" s="63">
        <v>117</v>
      </c>
      <c r="D5" s="63">
        <v>70</v>
      </c>
      <c r="E5" s="63">
        <v>83</v>
      </c>
      <c r="F5" s="63">
        <v>110</v>
      </c>
      <c r="G5" s="63">
        <v>46</v>
      </c>
      <c r="H5" s="63">
        <v>3</v>
      </c>
      <c r="I5" s="63">
        <v>30</v>
      </c>
      <c r="J5" s="63">
        <v>19</v>
      </c>
      <c r="K5" s="63" t="s">
        <v>67</v>
      </c>
      <c r="L5" s="65">
        <v>1</v>
      </c>
      <c r="M5" s="64">
        <v>2012</v>
      </c>
    </row>
    <row r="6" spans="1:27" s="11" customFormat="1" ht="24.95" customHeight="1">
      <c r="A6" s="67">
        <v>2013</v>
      </c>
      <c r="B6" s="63">
        <v>106</v>
      </c>
      <c r="C6" s="63">
        <v>98</v>
      </c>
      <c r="D6" s="63">
        <v>70</v>
      </c>
      <c r="E6" s="63">
        <v>91</v>
      </c>
      <c r="F6" s="63">
        <v>128</v>
      </c>
      <c r="G6" s="63">
        <v>39</v>
      </c>
      <c r="H6" s="63">
        <v>6</v>
      </c>
      <c r="I6" s="63">
        <v>27</v>
      </c>
      <c r="J6" s="63">
        <v>25</v>
      </c>
      <c r="K6" s="63" t="s">
        <v>67</v>
      </c>
      <c r="L6" s="65">
        <v>3</v>
      </c>
      <c r="M6" s="64">
        <v>2013</v>
      </c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24.95" customHeight="1">
      <c r="A7" s="62">
        <v>2014</v>
      </c>
      <c r="B7" s="63">
        <v>110</v>
      </c>
      <c r="C7" s="63">
        <v>99</v>
      </c>
      <c r="D7" s="63">
        <v>69</v>
      </c>
      <c r="E7" s="63">
        <v>87</v>
      </c>
      <c r="F7" s="63">
        <v>101</v>
      </c>
      <c r="G7" s="63">
        <v>37</v>
      </c>
      <c r="H7" s="63">
        <v>5</v>
      </c>
      <c r="I7" s="63">
        <v>26</v>
      </c>
      <c r="J7" s="63">
        <v>21</v>
      </c>
      <c r="K7" s="63" t="s">
        <v>67</v>
      </c>
      <c r="L7" s="63">
        <v>10</v>
      </c>
      <c r="M7" s="64">
        <v>2014</v>
      </c>
    </row>
    <row r="8" spans="1:27" ht="24.95" customHeight="1">
      <c r="A8" s="117">
        <v>2015</v>
      </c>
      <c r="B8" s="118">
        <v>109</v>
      </c>
      <c r="C8" s="119">
        <v>107</v>
      </c>
      <c r="D8" s="119">
        <v>60</v>
      </c>
      <c r="E8" s="119">
        <v>89</v>
      </c>
      <c r="F8" s="119">
        <v>104</v>
      </c>
      <c r="G8" s="119">
        <v>27</v>
      </c>
      <c r="H8" s="119">
        <v>2</v>
      </c>
      <c r="I8" s="119">
        <v>13</v>
      </c>
      <c r="J8" s="119">
        <v>19</v>
      </c>
      <c r="K8" s="119" t="s">
        <v>147</v>
      </c>
      <c r="L8" s="120">
        <v>15</v>
      </c>
      <c r="M8" s="121">
        <v>2015</v>
      </c>
    </row>
    <row r="9" spans="1:27" ht="24.95" customHeight="1">
      <c r="A9" s="161">
        <v>2016</v>
      </c>
      <c r="B9" s="162">
        <v>109</v>
      </c>
      <c r="C9" s="163">
        <v>108</v>
      </c>
      <c r="D9" s="163">
        <v>136</v>
      </c>
      <c r="E9" s="163">
        <v>13</v>
      </c>
      <c r="F9" s="163">
        <v>109</v>
      </c>
      <c r="G9" s="163">
        <v>28</v>
      </c>
      <c r="H9" s="163">
        <v>4</v>
      </c>
      <c r="I9" s="163">
        <v>21</v>
      </c>
      <c r="J9" s="163">
        <v>11</v>
      </c>
      <c r="K9" s="163">
        <v>0</v>
      </c>
      <c r="L9" s="164">
        <v>7</v>
      </c>
      <c r="M9" s="165">
        <v>2016</v>
      </c>
    </row>
    <row r="10" spans="1:27" ht="20.100000000000001" customHeight="1">
      <c r="A10" s="69" t="s">
        <v>68</v>
      </c>
      <c r="B10" s="70">
        <v>10</v>
      </c>
      <c r="C10" s="71">
        <v>12</v>
      </c>
      <c r="D10" s="71">
        <v>9</v>
      </c>
      <c r="E10" s="71" t="s">
        <v>67</v>
      </c>
      <c r="F10" s="71">
        <v>4</v>
      </c>
      <c r="G10" s="71">
        <v>8</v>
      </c>
      <c r="H10" s="71" t="s">
        <v>67</v>
      </c>
      <c r="I10" s="71">
        <v>6</v>
      </c>
      <c r="J10" s="71" t="s">
        <v>67</v>
      </c>
      <c r="K10" s="71" t="s">
        <v>158</v>
      </c>
      <c r="L10" s="71"/>
      <c r="M10" s="72" t="s">
        <v>69</v>
      </c>
    </row>
    <row r="11" spans="1:27" ht="20.100000000000001" customHeight="1">
      <c r="A11" s="69" t="s">
        <v>70</v>
      </c>
      <c r="B11" s="70">
        <v>16</v>
      </c>
      <c r="C11" s="71">
        <v>6</v>
      </c>
      <c r="D11" s="71">
        <v>5</v>
      </c>
      <c r="E11" s="71">
        <v>2</v>
      </c>
      <c r="F11" s="71">
        <v>8</v>
      </c>
      <c r="G11" s="71">
        <v>8</v>
      </c>
      <c r="H11" s="71">
        <v>2</v>
      </c>
      <c r="I11" s="71">
        <v>7</v>
      </c>
      <c r="J11" s="71">
        <v>1</v>
      </c>
      <c r="K11" s="71" t="s">
        <v>158</v>
      </c>
      <c r="L11" s="71"/>
      <c r="M11" s="72" t="s">
        <v>71</v>
      </c>
    </row>
    <row r="12" spans="1:27" ht="20.100000000000001" customHeight="1">
      <c r="A12" s="69" t="s">
        <v>72</v>
      </c>
      <c r="B12" s="70">
        <v>13</v>
      </c>
      <c r="C12" s="71">
        <v>12</v>
      </c>
      <c r="D12" s="71">
        <v>5</v>
      </c>
      <c r="E12" s="71">
        <v>1</v>
      </c>
      <c r="F12" s="71">
        <v>5</v>
      </c>
      <c r="G12" s="71" t="s">
        <v>67</v>
      </c>
      <c r="H12" s="71">
        <v>1</v>
      </c>
      <c r="I12" s="71" t="s">
        <v>67</v>
      </c>
      <c r="J12" s="71">
        <v>1</v>
      </c>
      <c r="K12" s="71" t="s">
        <v>158</v>
      </c>
      <c r="L12" s="71">
        <v>2</v>
      </c>
      <c r="M12" s="72" t="s">
        <v>73</v>
      </c>
    </row>
    <row r="13" spans="1:27" ht="20.100000000000001" customHeight="1">
      <c r="A13" s="69" t="s">
        <v>74</v>
      </c>
      <c r="B13" s="70">
        <v>10</v>
      </c>
      <c r="C13" s="71">
        <v>6</v>
      </c>
      <c r="D13" s="71">
        <v>14</v>
      </c>
      <c r="E13" s="71" t="s">
        <v>67</v>
      </c>
      <c r="F13" s="71">
        <v>10</v>
      </c>
      <c r="G13" s="71" t="s">
        <v>67</v>
      </c>
      <c r="H13" s="71">
        <v>1</v>
      </c>
      <c r="I13" s="71" t="s">
        <v>67</v>
      </c>
      <c r="J13" s="71" t="s">
        <v>67</v>
      </c>
      <c r="K13" s="71" t="s">
        <v>158</v>
      </c>
      <c r="L13" s="71">
        <v>4</v>
      </c>
      <c r="M13" s="72" t="s">
        <v>75</v>
      </c>
    </row>
    <row r="14" spans="1:27" ht="20.100000000000001" customHeight="1">
      <c r="A14" s="69" t="s">
        <v>76</v>
      </c>
      <c r="B14" s="70">
        <v>10</v>
      </c>
      <c r="C14" s="71">
        <v>9</v>
      </c>
      <c r="D14" s="71">
        <v>10</v>
      </c>
      <c r="E14" s="71">
        <v>2</v>
      </c>
      <c r="F14" s="71">
        <v>9</v>
      </c>
      <c r="G14" s="71" t="s">
        <v>67</v>
      </c>
      <c r="H14" s="71" t="s">
        <v>67</v>
      </c>
      <c r="I14" s="71" t="s">
        <v>67</v>
      </c>
      <c r="J14" s="71" t="s">
        <v>67</v>
      </c>
      <c r="K14" s="71" t="s">
        <v>158</v>
      </c>
      <c r="L14" s="71">
        <v>1</v>
      </c>
      <c r="M14" s="72" t="s">
        <v>77</v>
      </c>
    </row>
    <row r="15" spans="1:27" ht="20.100000000000001" customHeight="1">
      <c r="A15" s="69" t="s">
        <v>78</v>
      </c>
      <c r="B15" s="70">
        <v>6</v>
      </c>
      <c r="C15" s="71">
        <v>12</v>
      </c>
      <c r="D15" s="71">
        <v>12</v>
      </c>
      <c r="E15" s="71" t="s">
        <v>67</v>
      </c>
      <c r="F15" s="71">
        <v>8</v>
      </c>
      <c r="G15" s="71" t="s">
        <v>67</v>
      </c>
      <c r="H15" s="71" t="s">
        <v>67</v>
      </c>
      <c r="I15" s="71" t="s">
        <v>67</v>
      </c>
      <c r="J15" s="71">
        <v>2</v>
      </c>
      <c r="K15" s="71" t="s">
        <v>158</v>
      </c>
      <c r="L15" s="71" t="s">
        <v>67</v>
      </c>
      <c r="M15" s="72" t="s">
        <v>79</v>
      </c>
    </row>
    <row r="16" spans="1:27" ht="20.100000000000001" customHeight="1">
      <c r="A16" s="69" t="s">
        <v>80</v>
      </c>
      <c r="B16" s="71">
        <v>2</v>
      </c>
      <c r="C16" s="71">
        <v>6</v>
      </c>
      <c r="D16" s="71">
        <v>19</v>
      </c>
      <c r="E16" s="71">
        <v>4</v>
      </c>
      <c r="F16" s="71">
        <v>17</v>
      </c>
      <c r="G16" s="71" t="s">
        <v>67</v>
      </c>
      <c r="H16" s="71" t="s">
        <v>67</v>
      </c>
      <c r="I16" s="71" t="s">
        <v>67</v>
      </c>
      <c r="J16" s="71">
        <v>3</v>
      </c>
      <c r="K16" s="71" t="s">
        <v>158</v>
      </c>
      <c r="L16" s="71" t="s">
        <v>67</v>
      </c>
      <c r="M16" s="72" t="s">
        <v>81</v>
      </c>
    </row>
    <row r="17" spans="1:13" ht="20.100000000000001" customHeight="1">
      <c r="A17" s="69" t="s">
        <v>82</v>
      </c>
      <c r="B17" s="70">
        <v>9</v>
      </c>
      <c r="C17" s="71">
        <v>11</v>
      </c>
      <c r="D17" s="71">
        <v>11</v>
      </c>
      <c r="E17" s="71" t="s">
        <v>67</v>
      </c>
      <c r="F17" s="71">
        <v>11</v>
      </c>
      <c r="G17" s="71" t="s">
        <v>67</v>
      </c>
      <c r="H17" s="71" t="s">
        <v>67</v>
      </c>
      <c r="I17" s="71" t="s">
        <v>67</v>
      </c>
      <c r="J17" s="71">
        <v>1</v>
      </c>
      <c r="K17" s="71" t="s">
        <v>158</v>
      </c>
      <c r="L17" s="71" t="s">
        <v>67</v>
      </c>
      <c r="M17" s="72" t="s">
        <v>83</v>
      </c>
    </row>
    <row r="18" spans="1:13" ht="20.100000000000001" customHeight="1">
      <c r="A18" s="69" t="s">
        <v>84</v>
      </c>
      <c r="B18" s="70">
        <v>3</v>
      </c>
      <c r="C18" s="71">
        <v>12</v>
      </c>
      <c r="D18" s="71">
        <v>14</v>
      </c>
      <c r="E18" s="71">
        <v>1</v>
      </c>
      <c r="F18" s="71">
        <v>7</v>
      </c>
      <c r="G18" s="71" t="s">
        <v>67</v>
      </c>
      <c r="H18" s="71" t="s">
        <v>67</v>
      </c>
      <c r="I18" s="71" t="s">
        <v>67</v>
      </c>
      <c r="J18" s="71">
        <v>2</v>
      </c>
      <c r="K18" s="71" t="s">
        <v>158</v>
      </c>
      <c r="L18" s="71" t="s">
        <v>67</v>
      </c>
      <c r="M18" s="72" t="s">
        <v>85</v>
      </c>
    </row>
    <row r="19" spans="1:13" ht="20.100000000000001" customHeight="1">
      <c r="A19" s="69" t="s">
        <v>86</v>
      </c>
      <c r="B19" s="70">
        <v>6</v>
      </c>
      <c r="C19" s="71">
        <v>9</v>
      </c>
      <c r="D19" s="71">
        <v>15</v>
      </c>
      <c r="E19" s="71">
        <v>1</v>
      </c>
      <c r="F19" s="71">
        <v>9</v>
      </c>
      <c r="G19" s="71">
        <v>1</v>
      </c>
      <c r="H19" s="71" t="s">
        <v>67</v>
      </c>
      <c r="I19" s="71" t="s">
        <v>67</v>
      </c>
      <c r="J19" s="71" t="s">
        <v>67</v>
      </c>
      <c r="K19" s="71" t="s">
        <v>158</v>
      </c>
      <c r="L19" s="71" t="s">
        <v>67</v>
      </c>
      <c r="M19" s="72" t="s">
        <v>87</v>
      </c>
    </row>
    <row r="20" spans="1:13" ht="20.100000000000001" customHeight="1">
      <c r="A20" s="69" t="s">
        <v>88</v>
      </c>
      <c r="B20" s="70">
        <v>12</v>
      </c>
      <c r="C20" s="71">
        <v>5</v>
      </c>
      <c r="D20" s="71">
        <v>13</v>
      </c>
      <c r="E20" s="71" t="s">
        <v>67</v>
      </c>
      <c r="F20" s="71">
        <v>11</v>
      </c>
      <c r="G20" s="71">
        <v>5</v>
      </c>
      <c r="H20" s="71" t="s">
        <v>67</v>
      </c>
      <c r="I20" s="71">
        <v>1</v>
      </c>
      <c r="J20" s="71">
        <v>1</v>
      </c>
      <c r="K20" s="71" t="s">
        <v>158</v>
      </c>
      <c r="L20" s="71" t="s">
        <v>67</v>
      </c>
      <c r="M20" s="72" t="s">
        <v>89</v>
      </c>
    </row>
    <row r="21" spans="1:13" ht="20.100000000000001" customHeight="1" thickBot="1">
      <c r="A21" s="73" t="s">
        <v>90</v>
      </c>
      <c r="B21" s="74">
        <v>12</v>
      </c>
      <c r="C21" s="75">
        <v>8</v>
      </c>
      <c r="D21" s="75">
        <v>9</v>
      </c>
      <c r="E21" s="76">
        <v>2</v>
      </c>
      <c r="F21" s="75">
        <v>10</v>
      </c>
      <c r="G21" s="75">
        <v>6</v>
      </c>
      <c r="H21" s="75" t="s">
        <v>67</v>
      </c>
      <c r="I21" s="75">
        <v>7</v>
      </c>
      <c r="J21" s="75" t="s">
        <v>67</v>
      </c>
      <c r="K21" s="75" t="s">
        <v>158</v>
      </c>
      <c r="L21" s="75" t="s">
        <v>67</v>
      </c>
      <c r="M21" s="77" t="s">
        <v>91</v>
      </c>
    </row>
    <row r="22" spans="1:13">
      <c r="A22" s="68" t="s">
        <v>148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</sheetData>
  <mergeCells count="1">
    <mergeCell ref="L3:M3"/>
  </mergeCells>
  <phoneticPr fontId="6" type="noConversion"/>
  <pageMargins left="0.70866141732283472" right="0.70866141732283472" top="0.74803149606299213" bottom="0.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R24"/>
  <sheetViews>
    <sheetView zoomScaleNormal="100" workbookViewId="0">
      <selection activeCell="G19" sqref="G19"/>
    </sheetView>
  </sheetViews>
  <sheetFormatPr defaultRowHeight="16.5"/>
  <cols>
    <col min="2" max="2" width="7.375" customWidth="1"/>
    <col min="3" max="3" width="11.25" customWidth="1"/>
    <col min="5" max="5" width="9.875" customWidth="1"/>
    <col min="6" max="6" width="7.5" customWidth="1"/>
    <col min="7" max="7" width="9.125" customWidth="1"/>
    <col min="8" max="9" width="7.625" customWidth="1"/>
    <col min="10" max="10" width="11.875" customWidth="1"/>
    <col min="11" max="11" width="11.375" customWidth="1"/>
    <col min="13" max="13" width="9" customWidth="1"/>
    <col min="14" max="14" width="9.625" customWidth="1"/>
    <col min="15" max="16" width="7.375" customWidth="1"/>
    <col min="17" max="17" width="10" customWidth="1"/>
    <col min="18" max="18" width="8.375" customWidth="1"/>
  </cols>
  <sheetData>
    <row r="1" spans="1:18" ht="20.25">
      <c r="A1" s="100" t="s">
        <v>92</v>
      </c>
      <c r="B1" s="100"/>
      <c r="C1" s="100"/>
      <c r="D1" s="100"/>
      <c r="E1" s="100"/>
      <c r="F1" s="100"/>
      <c r="G1" s="100"/>
      <c r="H1" s="100"/>
      <c r="I1" s="100"/>
      <c r="J1" s="100" t="s">
        <v>93</v>
      </c>
      <c r="K1" s="100"/>
      <c r="L1" s="100"/>
      <c r="M1" s="100"/>
      <c r="N1" s="100"/>
      <c r="O1" s="100"/>
      <c r="P1" s="100"/>
      <c r="Q1" s="100"/>
      <c r="R1" s="100"/>
    </row>
    <row r="2" spans="1:18" ht="2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17.25" thickBot="1">
      <c r="A3" s="32" t="s">
        <v>94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231" t="s">
        <v>95</v>
      </c>
      <c r="R3" s="231"/>
    </row>
    <row r="4" spans="1:18" ht="27" customHeight="1">
      <c r="A4" s="232" t="s">
        <v>96</v>
      </c>
      <c r="B4" s="232" t="s">
        <v>97</v>
      </c>
      <c r="C4" s="227"/>
      <c r="D4" s="227"/>
      <c r="E4" s="227"/>
      <c r="F4" s="227"/>
      <c r="G4" s="226" t="s">
        <v>132</v>
      </c>
      <c r="H4" s="226" t="s">
        <v>98</v>
      </c>
      <c r="I4" s="227"/>
      <c r="J4" s="219" t="s">
        <v>99</v>
      </c>
      <c r="K4" s="232" t="s">
        <v>100</v>
      </c>
      <c r="L4" s="226" t="s">
        <v>101</v>
      </c>
      <c r="M4" s="226" t="s">
        <v>102</v>
      </c>
      <c r="N4" s="226" t="s">
        <v>103</v>
      </c>
      <c r="O4" s="226" t="s">
        <v>104</v>
      </c>
      <c r="P4" s="227"/>
      <c r="Q4" s="228"/>
      <c r="R4" s="229" t="s">
        <v>105</v>
      </c>
    </row>
    <row r="5" spans="1:18" ht="38.25" customHeight="1">
      <c r="A5" s="233"/>
      <c r="B5" s="102" t="s">
        <v>149</v>
      </c>
      <c r="C5" s="104" t="s">
        <v>150</v>
      </c>
      <c r="D5" s="104" t="s">
        <v>151</v>
      </c>
      <c r="E5" s="104" t="s">
        <v>152</v>
      </c>
      <c r="F5" s="104" t="s">
        <v>153</v>
      </c>
      <c r="G5" s="234"/>
      <c r="H5" s="104" t="s">
        <v>154</v>
      </c>
      <c r="I5" s="104" t="s">
        <v>155</v>
      </c>
      <c r="J5" s="235"/>
      <c r="K5" s="221"/>
      <c r="L5" s="234"/>
      <c r="M5" s="234"/>
      <c r="N5" s="234"/>
      <c r="O5" s="104" t="s">
        <v>106</v>
      </c>
      <c r="P5" s="104" t="s">
        <v>107</v>
      </c>
      <c r="Q5" s="104" t="s">
        <v>108</v>
      </c>
      <c r="R5" s="230"/>
    </row>
    <row r="6" spans="1:18" ht="19.5" customHeight="1">
      <c r="A6" s="34">
        <v>2012</v>
      </c>
      <c r="B6" s="81">
        <v>12.2</v>
      </c>
      <c r="C6" s="81">
        <v>16.7</v>
      </c>
      <c r="D6" s="81">
        <v>36.700000000000003</v>
      </c>
      <c r="E6" s="81">
        <v>8.5</v>
      </c>
      <c r="F6" s="81">
        <v>-17.100000000000001</v>
      </c>
      <c r="G6" s="78">
        <v>1646.3</v>
      </c>
      <c r="H6" s="79">
        <v>57</v>
      </c>
      <c r="I6" s="79">
        <v>9</v>
      </c>
      <c r="J6" s="80">
        <v>1015.8</v>
      </c>
      <c r="K6" s="81">
        <v>3.1</v>
      </c>
      <c r="L6" s="81">
        <v>4.8250000000000002</v>
      </c>
      <c r="M6" s="82">
        <v>2406.6</v>
      </c>
      <c r="N6" s="81">
        <v>7.8</v>
      </c>
      <c r="O6" s="81">
        <v>2.7944444444444443</v>
      </c>
      <c r="P6" s="81">
        <v>13.7</v>
      </c>
      <c r="Q6" s="83">
        <v>24</v>
      </c>
      <c r="R6" s="66">
        <v>2012</v>
      </c>
    </row>
    <row r="7" spans="1:18" s="10" customFormat="1" ht="19.5" customHeight="1">
      <c r="A7" s="34">
        <v>2013</v>
      </c>
      <c r="B7" s="81">
        <v>12.5</v>
      </c>
      <c r="C7" s="81">
        <v>16.899999999999999</v>
      </c>
      <c r="D7" s="81">
        <v>33.9</v>
      </c>
      <c r="E7" s="81">
        <v>8.6999999999999993</v>
      </c>
      <c r="F7" s="81">
        <v>-16.399999999999999</v>
      </c>
      <c r="G7" s="82">
        <v>1403.8</v>
      </c>
      <c r="H7" s="84">
        <v>60</v>
      </c>
      <c r="I7" s="84">
        <v>8</v>
      </c>
      <c r="J7" s="82">
        <v>1015.9</v>
      </c>
      <c r="K7" s="81">
        <v>4.2</v>
      </c>
      <c r="L7" s="81">
        <v>4.9000000000000004</v>
      </c>
      <c r="M7" s="82">
        <v>2418.6999999999998</v>
      </c>
      <c r="N7" s="81">
        <v>9</v>
      </c>
      <c r="O7" s="81">
        <v>2.8</v>
      </c>
      <c r="P7" s="81">
        <v>12.6</v>
      </c>
      <c r="Q7" s="83">
        <v>20</v>
      </c>
      <c r="R7" s="66">
        <v>2013</v>
      </c>
    </row>
    <row r="8" spans="1:18" ht="19.5" customHeight="1">
      <c r="A8" s="34">
        <v>2014</v>
      </c>
      <c r="B8" s="91">
        <v>13.4</v>
      </c>
      <c r="C8" s="91">
        <v>18.3</v>
      </c>
      <c r="D8" s="91">
        <v>35.799999999999997</v>
      </c>
      <c r="E8" s="91">
        <v>9.3000000000000007</v>
      </c>
      <c r="F8" s="91">
        <v>-13.2</v>
      </c>
      <c r="G8" s="92">
        <v>808.9</v>
      </c>
      <c r="H8" s="93">
        <v>63</v>
      </c>
      <c r="I8" s="93">
        <v>13</v>
      </c>
      <c r="J8" s="92">
        <v>1016.5</v>
      </c>
      <c r="K8" s="91">
        <v>5.7</v>
      </c>
      <c r="L8" s="91">
        <v>4.5999999999999996</v>
      </c>
      <c r="M8" s="92">
        <v>2432.3000000000002</v>
      </c>
      <c r="N8" s="91">
        <v>5.8</v>
      </c>
      <c r="O8" s="91">
        <v>2.6</v>
      </c>
      <c r="P8" s="91">
        <v>11.1</v>
      </c>
      <c r="Q8" s="94">
        <v>19.3</v>
      </c>
      <c r="R8" s="66">
        <v>2014</v>
      </c>
    </row>
    <row r="9" spans="1:18" ht="19.5" customHeight="1">
      <c r="A9" s="117">
        <v>2015</v>
      </c>
      <c r="B9" s="122">
        <v>13.6</v>
      </c>
      <c r="C9" s="122">
        <v>18.666666666666664</v>
      </c>
      <c r="D9" s="122">
        <v>36</v>
      </c>
      <c r="E9" s="122">
        <v>9.3083333333333353</v>
      </c>
      <c r="F9" s="122">
        <v>-13</v>
      </c>
      <c r="G9" s="123">
        <v>792.1</v>
      </c>
      <c r="H9" s="124">
        <v>60.083333333333336</v>
      </c>
      <c r="I9" s="124">
        <v>9</v>
      </c>
      <c r="J9" s="123">
        <v>1016.3499999999999</v>
      </c>
      <c r="K9" s="122">
        <v>5.0083333333333337</v>
      </c>
      <c r="L9" s="122">
        <v>4.6500000000000004</v>
      </c>
      <c r="M9" s="123">
        <v>2580.2999999999997</v>
      </c>
      <c r="N9" s="122">
        <v>6.5</v>
      </c>
      <c r="O9" s="122">
        <v>2.6666666666666665</v>
      </c>
      <c r="P9" s="122">
        <v>11.1</v>
      </c>
      <c r="Q9" s="125">
        <v>17.2</v>
      </c>
      <c r="R9" s="121">
        <v>2015</v>
      </c>
    </row>
    <row r="10" spans="1:18" ht="19.5" customHeight="1">
      <c r="A10" s="161">
        <v>2016</v>
      </c>
      <c r="B10" s="166">
        <v>13.558333333333332</v>
      </c>
      <c r="C10" s="166">
        <v>18.541666666666668</v>
      </c>
      <c r="D10" s="166">
        <v>24.333333333333332</v>
      </c>
      <c r="E10" s="166">
        <v>9.4166666666666661</v>
      </c>
      <c r="F10" s="166">
        <v>3.0666666666666664</v>
      </c>
      <c r="G10" s="167">
        <v>826.41666666666663</v>
      </c>
      <c r="H10" s="168">
        <v>59.166666666666664</v>
      </c>
      <c r="I10" s="168">
        <v>19.166666666666668</v>
      </c>
      <c r="J10" s="167">
        <v>1016.4083333333334</v>
      </c>
      <c r="K10" s="166">
        <v>4.9500000000000011</v>
      </c>
      <c r="L10" s="166">
        <v>4.8583333333333334</v>
      </c>
      <c r="M10" s="167">
        <v>2081.5</v>
      </c>
      <c r="N10" s="166">
        <v>6.083333333333333</v>
      </c>
      <c r="O10" s="166">
        <v>2.2749999999999999</v>
      </c>
      <c r="P10" s="166">
        <v>7.3583333333333334</v>
      </c>
      <c r="Q10" s="169">
        <v>13.616666666666669</v>
      </c>
      <c r="R10" s="165">
        <v>2016</v>
      </c>
    </row>
    <row r="11" spans="1:18" ht="20.100000000000001" customHeight="1">
      <c r="A11" s="88" t="s">
        <v>68</v>
      </c>
      <c r="B11" s="109">
        <v>-3.2</v>
      </c>
      <c r="C11" s="110">
        <v>1.1000000000000001</v>
      </c>
      <c r="D11" s="110">
        <v>9.5</v>
      </c>
      <c r="E11" s="110">
        <v>-6.8</v>
      </c>
      <c r="F11" s="110">
        <v>-18</v>
      </c>
      <c r="G11" s="110">
        <v>10</v>
      </c>
      <c r="H11" s="111">
        <v>53</v>
      </c>
      <c r="I11" s="111">
        <v>17</v>
      </c>
      <c r="J11" s="112">
        <v>1025.5</v>
      </c>
      <c r="K11" s="110">
        <v>-12</v>
      </c>
      <c r="L11" s="110">
        <v>4</v>
      </c>
      <c r="M11" s="110">
        <v>1961</v>
      </c>
      <c r="N11" s="110">
        <v>5</v>
      </c>
      <c r="O11" s="110">
        <v>2.5</v>
      </c>
      <c r="P11" s="110">
        <v>9</v>
      </c>
      <c r="Q11" s="90">
        <v>15.1</v>
      </c>
      <c r="R11" s="72" t="s">
        <v>69</v>
      </c>
    </row>
    <row r="12" spans="1:18" ht="20.100000000000001" customHeight="1">
      <c r="A12" s="88" t="s">
        <v>70</v>
      </c>
      <c r="B12" s="109">
        <v>0.2</v>
      </c>
      <c r="C12" s="110">
        <v>5.0999999999999996</v>
      </c>
      <c r="D12" s="110">
        <v>14.4</v>
      </c>
      <c r="E12" s="110">
        <v>-4.0999999999999996</v>
      </c>
      <c r="F12" s="110">
        <v>-10</v>
      </c>
      <c r="G12" s="110">
        <v>476</v>
      </c>
      <c r="H12" s="111">
        <v>52</v>
      </c>
      <c r="I12" s="111">
        <v>16</v>
      </c>
      <c r="J12" s="112">
        <v>1024.2</v>
      </c>
      <c r="K12" s="110">
        <v>-9.4</v>
      </c>
      <c r="L12" s="110">
        <v>3.7</v>
      </c>
      <c r="M12" s="110">
        <v>1952</v>
      </c>
      <c r="N12" s="110">
        <v>50</v>
      </c>
      <c r="O12" s="110">
        <v>2.8</v>
      </c>
      <c r="P12" s="110">
        <v>7.6</v>
      </c>
      <c r="Q12" s="90">
        <v>14.4</v>
      </c>
      <c r="R12" s="72" t="s">
        <v>71</v>
      </c>
    </row>
    <row r="13" spans="1:18" ht="20.100000000000001" customHeight="1">
      <c r="A13" s="88" t="s">
        <v>72</v>
      </c>
      <c r="B13" s="109">
        <v>7</v>
      </c>
      <c r="C13" s="110">
        <v>12.6</v>
      </c>
      <c r="D13" s="110">
        <v>21.4</v>
      </c>
      <c r="E13" s="110">
        <v>2.4</v>
      </c>
      <c r="F13" s="110">
        <v>-7.5</v>
      </c>
      <c r="G13" s="110">
        <v>405</v>
      </c>
      <c r="H13" s="111">
        <v>51</v>
      </c>
      <c r="I13" s="111">
        <v>15</v>
      </c>
      <c r="J13" s="112">
        <v>1021.5</v>
      </c>
      <c r="K13" s="110">
        <v>-3.5</v>
      </c>
      <c r="L13" s="110">
        <v>3.6</v>
      </c>
      <c r="M13" s="110">
        <v>2537</v>
      </c>
      <c r="N13" s="110" t="s">
        <v>67</v>
      </c>
      <c r="O13" s="110">
        <v>2.4</v>
      </c>
      <c r="P13" s="110">
        <v>7.1</v>
      </c>
      <c r="Q13" s="90">
        <v>12.7</v>
      </c>
      <c r="R13" s="72" t="s">
        <v>73</v>
      </c>
    </row>
    <row r="14" spans="1:18" ht="20.100000000000001" customHeight="1">
      <c r="A14" s="88" t="s">
        <v>74</v>
      </c>
      <c r="B14" s="109">
        <v>14.1</v>
      </c>
      <c r="C14" s="110">
        <v>20.3</v>
      </c>
      <c r="D14" s="110">
        <v>29.6</v>
      </c>
      <c r="E14" s="110">
        <v>9.1</v>
      </c>
      <c r="F14" s="110">
        <v>5.0999999999999996</v>
      </c>
      <c r="G14" s="110">
        <v>768</v>
      </c>
      <c r="H14" s="111">
        <v>55</v>
      </c>
      <c r="I14" s="111">
        <v>13</v>
      </c>
      <c r="J14" s="112">
        <v>1013.3</v>
      </c>
      <c r="K14" s="110">
        <v>3.6</v>
      </c>
      <c r="L14" s="110">
        <v>4.8</v>
      </c>
      <c r="M14" s="110">
        <v>2195</v>
      </c>
      <c r="N14" s="110" t="s">
        <v>67</v>
      </c>
      <c r="O14" s="110">
        <v>2.4</v>
      </c>
      <c r="P14" s="110">
        <v>8</v>
      </c>
      <c r="Q14" s="90">
        <v>16.7</v>
      </c>
      <c r="R14" s="72" t="s">
        <v>75</v>
      </c>
    </row>
    <row r="15" spans="1:18" ht="20.100000000000001" customHeight="1">
      <c r="A15" s="88" t="s">
        <v>76</v>
      </c>
      <c r="B15" s="109">
        <v>19.600000000000001</v>
      </c>
      <c r="C15" s="110">
        <v>25.7</v>
      </c>
      <c r="D15" s="110">
        <v>31.9</v>
      </c>
      <c r="E15" s="110">
        <v>14.1</v>
      </c>
      <c r="F15" s="110">
        <v>8.9</v>
      </c>
      <c r="G15" s="110">
        <v>1605</v>
      </c>
      <c r="H15" s="111">
        <v>56</v>
      </c>
      <c r="I15" s="111">
        <v>10</v>
      </c>
      <c r="J15" s="112">
        <v>1011.3</v>
      </c>
      <c r="K15" s="110">
        <v>9.1</v>
      </c>
      <c r="L15" s="110">
        <v>4.5999999999999996</v>
      </c>
      <c r="M15" s="110">
        <v>2801</v>
      </c>
      <c r="N15" s="110" t="s">
        <v>67</v>
      </c>
      <c r="O15" s="110">
        <v>2.4</v>
      </c>
      <c r="P15" s="110">
        <v>8.6999999999999993</v>
      </c>
      <c r="Q15" s="90">
        <v>18</v>
      </c>
      <c r="R15" s="72" t="s">
        <v>77</v>
      </c>
    </row>
    <row r="16" spans="1:18" ht="20.100000000000001" customHeight="1">
      <c r="A16" s="88" t="s">
        <v>78</v>
      </c>
      <c r="B16" s="109">
        <v>23.6</v>
      </c>
      <c r="C16" s="110">
        <v>28.7</v>
      </c>
      <c r="D16" s="110">
        <v>32.200000000000003</v>
      </c>
      <c r="E16" s="110">
        <v>19.5</v>
      </c>
      <c r="F16" s="110">
        <v>17.100000000000001</v>
      </c>
      <c r="G16" s="110">
        <v>544</v>
      </c>
      <c r="H16" s="111">
        <v>63</v>
      </c>
      <c r="I16" s="111">
        <v>21</v>
      </c>
      <c r="J16" s="112">
        <v>1007.4</v>
      </c>
      <c r="K16" s="110">
        <v>15.5</v>
      </c>
      <c r="L16" s="110">
        <v>5.3</v>
      </c>
      <c r="M16" s="110">
        <v>2297</v>
      </c>
      <c r="N16" s="110" t="s">
        <v>67</v>
      </c>
      <c r="O16" s="110">
        <v>2.1</v>
      </c>
      <c r="P16" s="110">
        <v>6.8</v>
      </c>
      <c r="Q16" s="90">
        <v>10.5</v>
      </c>
      <c r="R16" s="72" t="s">
        <v>79</v>
      </c>
    </row>
    <row r="17" spans="1:18" ht="20.100000000000001" customHeight="1">
      <c r="A17" s="88" t="s">
        <v>80</v>
      </c>
      <c r="B17" s="109">
        <v>26.2</v>
      </c>
      <c r="C17" s="110">
        <v>29.8</v>
      </c>
      <c r="D17" s="110">
        <v>24.1</v>
      </c>
      <c r="E17" s="110">
        <v>23.3</v>
      </c>
      <c r="F17" s="110">
        <v>19.8</v>
      </c>
      <c r="G17" s="110">
        <v>3582</v>
      </c>
      <c r="H17" s="111">
        <v>73</v>
      </c>
      <c r="I17" s="111">
        <v>37</v>
      </c>
      <c r="J17" s="112">
        <v>1007.5</v>
      </c>
      <c r="K17" s="110">
        <v>20.6</v>
      </c>
      <c r="L17" s="110">
        <v>7.2</v>
      </c>
      <c r="M17" s="110">
        <v>1604</v>
      </c>
      <c r="N17" s="110" t="s">
        <v>67</v>
      </c>
      <c r="O17" s="110">
        <v>2.1</v>
      </c>
      <c r="P17" s="110">
        <v>6.1</v>
      </c>
      <c r="Q17" s="90">
        <v>11.2</v>
      </c>
      <c r="R17" s="72" t="s">
        <v>81</v>
      </c>
    </row>
    <row r="18" spans="1:18" ht="20.100000000000001" customHeight="1">
      <c r="A18" s="88" t="s">
        <v>82</v>
      </c>
      <c r="B18" s="109">
        <v>28</v>
      </c>
      <c r="C18" s="110">
        <v>32.6</v>
      </c>
      <c r="D18" s="110">
        <v>36.6</v>
      </c>
      <c r="E18" s="110">
        <v>24.5</v>
      </c>
      <c r="F18" s="110">
        <v>16.100000000000001</v>
      </c>
      <c r="G18" s="110">
        <v>671</v>
      </c>
      <c r="H18" s="111">
        <v>64</v>
      </c>
      <c r="I18" s="111">
        <v>27</v>
      </c>
      <c r="J18" s="112">
        <v>1005.6</v>
      </c>
      <c r="K18" s="110">
        <v>20</v>
      </c>
      <c r="L18" s="110">
        <v>4.5999999999999996</v>
      </c>
      <c r="M18" s="110">
        <v>2361</v>
      </c>
      <c r="N18" s="110" t="s">
        <v>67</v>
      </c>
      <c r="O18" s="110">
        <v>2.1</v>
      </c>
      <c r="P18" s="110">
        <v>7.3</v>
      </c>
      <c r="Q18" s="90">
        <v>13.6</v>
      </c>
      <c r="R18" s="72" t="s">
        <v>83</v>
      </c>
    </row>
    <row r="19" spans="1:18" ht="20.100000000000001" customHeight="1">
      <c r="A19" s="88" t="s">
        <v>84</v>
      </c>
      <c r="B19" s="109">
        <v>23.1</v>
      </c>
      <c r="C19" s="110">
        <v>27.9</v>
      </c>
      <c r="D19" s="110">
        <v>31.1</v>
      </c>
      <c r="E19" s="110">
        <v>19.3</v>
      </c>
      <c r="F19" s="110">
        <v>14.3</v>
      </c>
      <c r="G19" s="110">
        <v>330</v>
      </c>
      <c r="H19" s="111">
        <v>65</v>
      </c>
      <c r="I19" s="111">
        <v>26</v>
      </c>
      <c r="J19" s="112">
        <v>1013.2</v>
      </c>
      <c r="K19" s="110">
        <v>15.5</v>
      </c>
      <c r="L19" s="110">
        <v>5.8</v>
      </c>
      <c r="M19" s="110">
        <v>1916</v>
      </c>
      <c r="N19" s="110" t="s">
        <v>67</v>
      </c>
      <c r="O19" s="110">
        <v>2</v>
      </c>
      <c r="P19" s="110">
        <v>8.1</v>
      </c>
      <c r="Q19" s="90">
        <v>15.7</v>
      </c>
      <c r="R19" s="72" t="s">
        <v>85</v>
      </c>
    </row>
    <row r="20" spans="1:18" ht="20.100000000000001" customHeight="1">
      <c r="A20" s="88" t="s">
        <v>86</v>
      </c>
      <c r="B20" s="109">
        <v>16.100000000000001</v>
      </c>
      <c r="C20" s="110">
        <v>21.3</v>
      </c>
      <c r="D20" s="110">
        <v>29</v>
      </c>
      <c r="E20" s="110">
        <v>11.6</v>
      </c>
      <c r="F20" s="110">
        <v>7</v>
      </c>
      <c r="G20" s="110">
        <v>748</v>
      </c>
      <c r="H20" s="111">
        <v>62</v>
      </c>
      <c r="I20" s="111">
        <v>13</v>
      </c>
      <c r="J20" s="112">
        <v>1019.2</v>
      </c>
      <c r="K20" s="110">
        <v>8.1999999999999993</v>
      </c>
      <c r="L20" s="110">
        <v>5.3</v>
      </c>
      <c r="M20" s="110">
        <v>1957</v>
      </c>
      <c r="N20" s="110" t="s">
        <v>67</v>
      </c>
      <c r="O20" s="110">
        <v>2.1</v>
      </c>
      <c r="P20" s="110">
        <v>6.3</v>
      </c>
      <c r="Q20" s="90">
        <v>12.8</v>
      </c>
      <c r="R20" s="72" t="s">
        <v>87</v>
      </c>
    </row>
    <row r="21" spans="1:18" ht="20.100000000000001" customHeight="1">
      <c r="A21" s="88" t="s">
        <v>88</v>
      </c>
      <c r="B21" s="109">
        <v>6.8</v>
      </c>
      <c r="C21" s="110">
        <v>11.6</v>
      </c>
      <c r="D21" s="110">
        <v>18.600000000000001</v>
      </c>
      <c r="E21" s="110">
        <v>2.8</v>
      </c>
      <c r="F21" s="110">
        <v>-6.2</v>
      </c>
      <c r="G21" s="110">
        <v>167</v>
      </c>
      <c r="H21" s="111">
        <v>57</v>
      </c>
      <c r="I21" s="111">
        <v>19</v>
      </c>
      <c r="J21" s="112">
        <v>1023.2</v>
      </c>
      <c r="K21" s="110">
        <v>-1.8</v>
      </c>
      <c r="L21" s="110">
        <v>4.7</v>
      </c>
      <c r="M21" s="110">
        <v>1733</v>
      </c>
      <c r="N21" s="110">
        <v>8</v>
      </c>
      <c r="O21" s="110">
        <v>2.2000000000000002</v>
      </c>
      <c r="P21" s="110">
        <v>6.1</v>
      </c>
      <c r="Q21" s="90">
        <v>9.8000000000000007</v>
      </c>
      <c r="R21" s="72" t="s">
        <v>89</v>
      </c>
    </row>
    <row r="22" spans="1:18" ht="20.100000000000001" customHeight="1" thickBot="1">
      <c r="A22" s="89" t="s">
        <v>90</v>
      </c>
      <c r="B22" s="113">
        <v>1.2</v>
      </c>
      <c r="C22" s="114">
        <v>5.8</v>
      </c>
      <c r="D22" s="114">
        <v>13.6</v>
      </c>
      <c r="E22" s="114">
        <v>-2.7</v>
      </c>
      <c r="F22" s="114">
        <v>-9.8000000000000007</v>
      </c>
      <c r="G22" s="114">
        <v>611</v>
      </c>
      <c r="H22" s="115">
        <v>59</v>
      </c>
      <c r="I22" s="115">
        <v>16</v>
      </c>
      <c r="J22" s="116">
        <v>1025</v>
      </c>
      <c r="K22" s="114">
        <v>-6.4</v>
      </c>
      <c r="L22" s="114">
        <v>4.7</v>
      </c>
      <c r="M22" s="114">
        <v>1664</v>
      </c>
      <c r="N22" s="114">
        <v>10</v>
      </c>
      <c r="O22" s="114">
        <v>2.2000000000000002</v>
      </c>
      <c r="P22" s="114">
        <v>7.2</v>
      </c>
      <c r="Q22" s="106">
        <v>12.9</v>
      </c>
      <c r="R22" s="77" t="s">
        <v>91</v>
      </c>
    </row>
    <row r="23" spans="1:18">
      <c r="A23" s="85" t="s">
        <v>156</v>
      </c>
      <c r="B23" s="86"/>
      <c r="C23" s="86"/>
      <c r="D23" s="86"/>
      <c r="E23" s="86"/>
      <c r="F23" s="86"/>
      <c r="G23" s="86"/>
      <c r="H23" s="86"/>
      <c r="I23" s="86"/>
      <c r="J23" s="87"/>
      <c r="K23" s="20"/>
      <c r="L23" s="20"/>
      <c r="M23" s="20"/>
      <c r="N23" s="20"/>
      <c r="O23" s="20"/>
      <c r="P23" s="20"/>
      <c r="Q23" s="20"/>
      <c r="R23" s="20"/>
    </row>
    <row r="24" spans="1:18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</sheetData>
  <mergeCells count="12">
    <mergeCell ref="O4:Q4"/>
    <mergeCell ref="R4:R5"/>
    <mergeCell ref="Q3:R3"/>
    <mergeCell ref="A4:A5"/>
    <mergeCell ref="B4:F4"/>
    <mergeCell ref="G4:G5"/>
    <mergeCell ref="H4:I4"/>
    <mergeCell ref="J4:J5"/>
    <mergeCell ref="K4:K5"/>
    <mergeCell ref="L4:L5"/>
    <mergeCell ref="M4:M5"/>
    <mergeCell ref="N4:N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P14"/>
  <sheetViews>
    <sheetView workbookViewId="0">
      <selection activeCell="I16" sqref="I16"/>
    </sheetView>
  </sheetViews>
  <sheetFormatPr defaultRowHeight="16.5"/>
  <cols>
    <col min="2" max="2" width="11.375" customWidth="1"/>
  </cols>
  <sheetData>
    <row r="1" spans="1:16" ht="20.25">
      <c r="A1" s="100" t="s">
        <v>109</v>
      </c>
      <c r="B1" s="100"/>
      <c r="C1" s="100"/>
      <c r="D1" s="100"/>
      <c r="E1" s="100"/>
      <c r="F1" s="100"/>
      <c r="G1" s="100"/>
      <c r="H1" s="100"/>
      <c r="I1" s="100" t="s">
        <v>110</v>
      </c>
      <c r="J1" s="100"/>
      <c r="K1" s="100"/>
      <c r="L1" s="100"/>
      <c r="M1" s="100"/>
      <c r="N1" s="100"/>
      <c r="O1" s="100"/>
    </row>
    <row r="2" spans="1:16" ht="2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17.25" thickBot="1">
      <c r="A3" s="17" t="s">
        <v>111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236" t="s">
        <v>112</v>
      </c>
      <c r="O3" s="236"/>
    </row>
    <row r="4" spans="1:16" ht="46.5" customHeight="1" thickBot="1">
      <c r="A4" s="127" t="s">
        <v>28</v>
      </c>
      <c r="B4" s="177" t="s">
        <v>33</v>
      </c>
      <c r="C4" s="131" t="s">
        <v>113</v>
      </c>
      <c r="D4" s="131" t="s">
        <v>114</v>
      </c>
      <c r="E4" s="131" t="s">
        <v>115</v>
      </c>
      <c r="F4" s="131" t="s">
        <v>116</v>
      </c>
      <c r="G4" s="131" t="s">
        <v>117</v>
      </c>
      <c r="H4" s="131" t="s">
        <v>118</v>
      </c>
      <c r="I4" s="131" t="s">
        <v>119</v>
      </c>
      <c r="J4" s="131" t="s">
        <v>120</v>
      </c>
      <c r="K4" s="131" t="s">
        <v>121</v>
      </c>
      <c r="L4" s="131" t="s">
        <v>122</v>
      </c>
      <c r="M4" s="131" t="s">
        <v>123</v>
      </c>
      <c r="N4" s="178" t="s">
        <v>124</v>
      </c>
      <c r="O4" s="130" t="s">
        <v>27</v>
      </c>
    </row>
    <row r="5" spans="1:16" ht="24.95" customHeight="1">
      <c r="A5" s="179">
        <v>2012</v>
      </c>
      <c r="B5" s="170">
        <v>1682</v>
      </c>
      <c r="C5" s="171">
        <v>5</v>
      </c>
      <c r="D5" s="171">
        <v>0</v>
      </c>
      <c r="E5" s="171">
        <v>36.5</v>
      </c>
      <c r="F5" s="171">
        <v>143.5</v>
      </c>
      <c r="G5" s="171">
        <v>10</v>
      </c>
      <c r="H5" s="171">
        <v>129.5</v>
      </c>
      <c r="I5" s="172">
        <v>377.5</v>
      </c>
      <c r="J5" s="172">
        <v>513.5</v>
      </c>
      <c r="K5" s="172">
        <v>268</v>
      </c>
      <c r="L5" s="172">
        <v>70</v>
      </c>
      <c r="M5" s="172">
        <v>82</v>
      </c>
      <c r="N5" s="172">
        <v>46.5</v>
      </c>
      <c r="O5" s="182">
        <v>2012</v>
      </c>
      <c r="P5" s="4"/>
    </row>
    <row r="6" spans="1:16" s="10" customFormat="1" ht="24.95" customHeight="1">
      <c r="A6" s="159">
        <v>2013</v>
      </c>
      <c r="B6" s="173">
        <v>1124.7</v>
      </c>
      <c r="C6" s="174">
        <v>11.2</v>
      </c>
      <c r="D6" s="174">
        <v>56.2</v>
      </c>
      <c r="E6" s="174">
        <v>29.2</v>
      </c>
      <c r="F6" s="174">
        <v>51</v>
      </c>
      <c r="G6" s="174">
        <v>96.3</v>
      </c>
      <c r="H6" s="174">
        <v>35.200000000000003</v>
      </c>
      <c r="I6" s="175">
        <v>464.8</v>
      </c>
      <c r="J6" s="175">
        <v>124.5</v>
      </c>
      <c r="K6" s="175">
        <v>187.8</v>
      </c>
      <c r="L6" s="175">
        <v>11.2</v>
      </c>
      <c r="M6" s="175">
        <v>44.5</v>
      </c>
      <c r="N6" s="175">
        <v>12.8</v>
      </c>
      <c r="O6" s="157">
        <v>2013</v>
      </c>
      <c r="P6" s="5"/>
    </row>
    <row r="7" spans="1:16" s="15" customFormat="1" ht="24.95" customHeight="1">
      <c r="A7" s="180">
        <v>2014</v>
      </c>
      <c r="B7" s="176">
        <v>692.09999999999991</v>
      </c>
      <c r="C7" s="176">
        <v>7.5</v>
      </c>
      <c r="D7" s="176">
        <v>9.1999999999999993</v>
      </c>
      <c r="E7" s="176">
        <v>4.5</v>
      </c>
      <c r="F7" s="176">
        <v>27.2</v>
      </c>
      <c r="G7" s="176">
        <v>52.8</v>
      </c>
      <c r="H7" s="176">
        <v>85.5</v>
      </c>
      <c r="I7" s="176">
        <v>181.5</v>
      </c>
      <c r="J7" s="176">
        <v>157.1</v>
      </c>
      <c r="K7" s="176">
        <v>72.7</v>
      </c>
      <c r="L7" s="176">
        <v>48.8</v>
      </c>
      <c r="M7" s="176">
        <v>34.299999999999997</v>
      </c>
      <c r="N7" s="176">
        <v>11</v>
      </c>
      <c r="O7" s="183">
        <v>2014</v>
      </c>
      <c r="P7" s="14"/>
    </row>
    <row r="8" spans="1:16" ht="24.95" customHeight="1">
      <c r="A8" s="159">
        <v>2015</v>
      </c>
      <c r="B8" s="173">
        <v>863.5</v>
      </c>
      <c r="C8" s="173">
        <v>9</v>
      </c>
      <c r="D8" s="173">
        <v>22</v>
      </c>
      <c r="E8" s="173">
        <v>8.5</v>
      </c>
      <c r="F8" s="173">
        <v>74.5</v>
      </c>
      <c r="G8" s="173">
        <v>30</v>
      </c>
      <c r="H8" s="173">
        <v>118</v>
      </c>
      <c r="I8" s="173">
        <v>231</v>
      </c>
      <c r="J8" s="173">
        <v>103.5</v>
      </c>
      <c r="K8" s="173">
        <v>26.5</v>
      </c>
      <c r="L8" s="173">
        <v>91</v>
      </c>
      <c r="M8" s="173">
        <v>117.5</v>
      </c>
      <c r="N8" s="173">
        <v>32</v>
      </c>
      <c r="O8" s="157">
        <v>2015</v>
      </c>
      <c r="P8" s="5"/>
    </row>
    <row r="9" spans="1:16" s="196" customFormat="1" ht="24.95" customHeight="1" thickBot="1">
      <c r="A9" s="181">
        <v>2016</v>
      </c>
      <c r="B9" s="191">
        <f>SUM(C9:N9)</f>
        <v>874.29999999999973</v>
      </c>
      <c r="C9" s="192">
        <v>0</v>
      </c>
      <c r="D9" s="192">
        <v>34</v>
      </c>
      <c r="E9" s="192">
        <v>37</v>
      </c>
      <c r="F9" s="192">
        <v>62.7</v>
      </c>
      <c r="G9" s="192">
        <v>139.69999999999999</v>
      </c>
      <c r="H9" s="192">
        <v>53.7</v>
      </c>
      <c r="I9" s="193">
        <v>321.5</v>
      </c>
      <c r="J9" s="193">
        <v>61.8</v>
      </c>
      <c r="K9" s="194">
        <v>47.8</v>
      </c>
      <c r="L9" s="194">
        <v>62</v>
      </c>
      <c r="M9" s="194">
        <v>9.8000000000000007</v>
      </c>
      <c r="N9" s="194">
        <v>44.3</v>
      </c>
      <c r="O9" s="184">
        <v>2016</v>
      </c>
      <c r="P9" s="195"/>
    </row>
    <row r="10" spans="1:16" ht="24.75" customHeight="1">
      <c r="A10" s="17" t="s">
        <v>140</v>
      </c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3"/>
    </row>
    <row r="11" spans="1:16">
      <c r="A11" s="3"/>
      <c r="B11" s="6"/>
      <c r="C11" s="3"/>
      <c r="D11" s="6"/>
      <c r="E11" s="3"/>
      <c r="F11" s="6"/>
      <c r="G11" s="3"/>
      <c r="H11" s="6"/>
      <c r="I11" s="3"/>
      <c r="J11" s="6"/>
      <c r="K11" s="3"/>
      <c r="L11" s="7"/>
      <c r="M11" s="7"/>
      <c r="N11" s="3"/>
      <c r="O11" s="8"/>
      <c r="P11" s="3"/>
    </row>
    <row r="14" spans="1:16">
      <c r="K14" s="9"/>
    </row>
  </sheetData>
  <mergeCells count="1">
    <mergeCell ref="N3:O3"/>
  </mergeCells>
  <phoneticPr fontId="6" type="noConversion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1.위치</vt:lpstr>
      <vt:lpstr>2-2.행정구역</vt:lpstr>
      <vt:lpstr>2-3.토지 지목별 현황</vt:lpstr>
      <vt:lpstr>2-4.일기일수</vt:lpstr>
      <vt:lpstr>2-5.기상개황</vt:lpstr>
      <vt:lpstr>2-6.강수량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공공_1</dc:creator>
  <cp:lastModifiedBy>user</cp:lastModifiedBy>
  <cp:lastPrinted>2018-02-19T00:14:20Z</cp:lastPrinted>
  <dcterms:created xsi:type="dcterms:W3CDTF">2014-05-29T05:59:43Z</dcterms:created>
  <dcterms:modified xsi:type="dcterms:W3CDTF">2018-02-19T00:14:39Z</dcterms:modified>
</cp:coreProperties>
</file>